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743" documentId="8_{050AFC0B-4AB8-4CA8-82E3-C6EC7D3D2882}" xr6:coauthVersionLast="47" xr6:coauthVersionMax="47" xr10:uidLastSave="{D1BA72C2-791C-489F-BE2E-5478526CD70A}"/>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app'!$A$1:$BE$3699</definedName>
    <definedName name="ExternalData_1" localSheetId="3" hidden="1">'Real Time'!$A$1:$G$8921</definedName>
    <definedName name="ExternalData_1" localSheetId="4" hidden="1">'Xuất-Delay-SLT'!$A$1:$C$516</definedName>
    <definedName name="ExternalData_2" localSheetId="2"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<sst xmlns="http://schemas.openxmlformats.org/spreadsheetml/2006/main" count="285894" uniqueCount="17687">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</sst>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99" tableType="queryTable" totalsRowShown="0" headerRowDxfId="88" headerRowBorderDxfId="87" tableBorderDxfId="86" totalsRowBorderDxfId="85">
  <autoFilter ref="A1:BI3699"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21" tableType="queryTable" totalsRowShown="0">
  <autoFilter ref="A1:G892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9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13729</v>
      </c>
    </row>
    <row r="2" spans="1:61"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13780</v>
      </c>
      <c r="C4" s="34" t="s">
        <v>13781</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10</v>
      </c>
      <c r="B10" s="34" t="s">
        <v>17535</v>
      </c>
      <c r="C10" s="34" t="s">
        <v>17536</v>
      </c>
      <c r="D10" s="34" t="s">
        <v>84</v>
      </c>
      <c r="E10" s="34" t="s">
        <v>192</v>
      </c>
      <c r="F10" s="34" t="s">
        <v>72</v>
      </c>
      <c r="G10" s="34">
        <v>10847</v>
      </c>
      <c r="H10" s="4">
        <v>45827</v>
      </c>
      <c r="I10" s="4">
        <v>45826</v>
      </c>
      <c r="J10" s="4" t="s">
        <v>60</v>
      </c>
      <c r="K10" s="4">
        <v>45828</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117</v>
      </c>
      <c r="AH10" s="34" t="s">
        <v>489</v>
      </c>
      <c r="AI10" s="34" t="s">
        <v>17537</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17538</v>
      </c>
      <c r="AY10" s="34" t="s">
        <v>17539</v>
      </c>
      <c r="AZ10" s="3">
        <v>6897</v>
      </c>
      <c r="BA10" s="34" t="s">
        <v>196</v>
      </c>
      <c r="BB10" s="34">
        <v>10847</v>
      </c>
      <c r="BC10" s="34" t="s">
        <v>60</v>
      </c>
      <c r="BD10" s="34" t="s">
        <v>60</v>
      </c>
      <c r="BE10" s="34" t="s">
        <v>608</v>
      </c>
      <c r="BF10" s="34" t="str">
        <f>IFERROR(VLOOKUP(Data_Power_app[[#This Row],[PRO ODER]],'Result'!H:J,3,0),"")</f>
        <v/>
      </c>
      <c r="BG10" s="13" t="str">
        <f>IFERROR(VLOOKUP(Data_Power_app[[#This Row],[PRO ODER]]&amp;"LAM",'Real Time'!A:E,4,0),"")</f>
        <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row>
    <row r="12" spans="1:61"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row>
    <row r="18" spans="1:61"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c r="Y18" s="4" t="s">
        <v>60</v>
      </c>
      <c r="Z18" s="4">
        <v>45824</v>
      </c>
      <c r="AA18" s="4"/>
      <c r="AB18" s="4" t="s">
        <v>60</v>
      </c>
      <c r="AC18" s="4">
        <v>45825</v>
      </c>
      <c r="AD18" s="4">
        <v>45825</v>
      </c>
      <c r="AE18" s="4">
        <v>45811</v>
      </c>
      <c r="AF18" s="4"/>
      <c r="AG18" s="34" t="s">
        <v>292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row>
    <row r="59" spans="1:61"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row>
    <row r="64" spans="1:61"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row>
    <row r="65" spans="1:61"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row>
    <row r="87" spans="1:61"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row>
    <row r="131" spans="1:61"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row>
    <row r="134" spans="1:61"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row>
    <row r="135" spans="1:61"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row>
    <row r="136" spans="1:61" x14ac:dyDescent="0.25">
      <c r="A136" s="31">
        <v>147</v>
      </c>
      <c r="B136" s="34" t="s">
        <v>16802</v>
      </c>
      <c r="C136" s="34" t="s">
        <v>16803</v>
      </c>
      <c r="D136" s="34" t="s">
        <v>1224</v>
      </c>
      <c r="E136" s="34" t="s">
        <v>1359</v>
      </c>
      <c r="F136" s="34" t="s">
        <v>72</v>
      </c>
      <c r="G136" s="34">
        <v>2</v>
      </c>
      <c r="H136" s="4">
        <v>45827</v>
      </c>
      <c r="I136" s="4">
        <v>45826</v>
      </c>
      <c r="J136" s="4" t="s">
        <v>60</v>
      </c>
      <c r="K136" s="4">
        <v>45828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117</v>
      </c>
      <c r="AH136" s="34" t="s">
        <v>1360</v>
      </c>
      <c r="AI136" s="34" t="s">
        <v>16804</v>
      </c>
      <c r="AJ136" s="34" t="s">
        <v>74</v>
      </c>
      <c r="AK136" s="34" t="s">
        <v>514</v>
      </c>
      <c r="AL136" s="34" t="s">
        <v>1225</v>
      </c>
      <c r="AM136" s="34" t="s">
        <v>1226</v>
      </c>
      <c r="AN136" s="34">
        <v>3.0079999999999999E-2</v>
      </c>
      <c r="AO136" s="34" t="s">
        <v>68</v>
      </c>
      <c r="AP136" s="34"/>
      <c r="AQ136" s="34"/>
      <c r="AR136" s="34" t="s">
        <v>68</v>
      </c>
      <c r="AS136" s="34"/>
      <c r="AT136" s="34"/>
      <c r="AU136" s="34" t="s">
        <v>16805</v>
      </c>
      <c r="AV136" s="34" t="s">
        <v>16806</v>
      </c>
      <c r="AW136" s="34">
        <v>6.5780000000000005E-2</v>
      </c>
      <c r="AX136" s="34" t="s">
        <v>16807</v>
      </c>
      <c r="AY136" s="34" t="s">
        <v>16808</v>
      </c>
      <c r="AZ136" s="3">
        <v>2</v>
      </c>
      <c r="BA136" s="34" t="s">
        <v>196</v>
      </c>
      <c r="BB136" s="34">
        <v>1</v>
      </c>
      <c r="BC136" s="34" t="s">
        <v>60</v>
      </c>
      <c r="BD136" s="34" t="s">
        <v>60</v>
      </c>
      <c r="BE136" s="34" t="s">
        <v>1361</v>
      </c>
      <c r="BF136" s="34" t="str">
        <f>IFERROR(VLOOKUP(Data_Power_app[[#This Row],[PRO ODER]],'Result'!H:J,3,0),"")</f>
        <v/>
      </c>
      <c r="BG136" s="13" t="str">
        <f>IFERROR(VLOOKUP(Data_Power_app[[#This Row],[PRO ODER]]&amp;"LAM",'Real Time'!A:E,4,0),"")</f>
        <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148</v>
      </c>
      <c r="B137" s="34" t="s">
        <v>16809</v>
      </c>
      <c r="C137" s="34" t="s">
        <v>16810</v>
      </c>
      <c r="D137" s="34" t="s">
        <v>1224</v>
      </c>
      <c r="E137" s="34" t="s">
        <v>1359</v>
      </c>
      <c r="F137" s="34" t="s">
        <v>72</v>
      </c>
      <c r="G137" s="34">
        <v>2</v>
      </c>
      <c r="H137" s="4">
        <v>45827</v>
      </c>
      <c r="I137" s="4">
        <v>45826</v>
      </c>
      <c r="J137" s="4" t="s">
        <v>60</v>
      </c>
      <c r="K137" s="4">
        <v>45828</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117</v>
      </c>
      <c r="AH137" s="34" t="s">
        <v>1360</v>
      </c>
      <c r="AI137" s="34" t="s">
        <v>16811</v>
      </c>
      <c r="AJ137" s="34" t="s">
        <v>74</v>
      </c>
      <c r="AK137" s="34" t="s">
        <v>514</v>
      </c>
      <c r="AL137" s="34" t="s">
        <v>1225</v>
      </c>
      <c r="AM137" s="34" t="s">
        <v>1226</v>
      </c>
      <c r="AN137" s="34">
        <v>3.0079999999999999E-2</v>
      </c>
      <c r="AO137" s="34" t="s">
        <v>68</v>
      </c>
      <c r="AP137" s="34"/>
      <c r="AQ137" s="34"/>
      <c r="AR137" s="34" t="s">
        <v>68</v>
      </c>
      <c r="AS137" s="34"/>
      <c r="AT137" s="34"/>
      <c r="AU137" s="34" t="s">
        <v>16805</v>
      </c>
      <c r="AV137" s="34" t="s">
        <v>16806</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
      </c>
      <c r="BG137" s="13" t="str">
        <f>IFERROR(VLOOKUP(Data_Power_app[[#This Row],[PRO ODER]]&amp;"LAM",'Real Time'!A:E,4,0),"")</f>
        <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149</v>
      </c>
      <c r="B138" s="34" t="s">
        <v>16812</v>
      </c>
      <c r="C138" s="34" t="s">
        <v>16813</v>
      </c>
      <c r="D138" s="34" t="s">
        <v>57</v>
      </c>
      <c r="E138" s="34" t="s">
        <v>58</v>
      </c>
      <c r="F138" s="34" t="s">
        <v>59</v>
      </c>
      <c r="G138" s="34">
        <v>202</v>
      </c>
      <c r="H138" s="4">
        <v>45827</v>
      </c>
      <c r="I138" s="4">
        <v>45826</v>
      </c>
      <c r="J138" s="4" t="s">
        <v>60</v>
      </c>
      <c r="K138" s="4">
        <v>45828</v>
      </c>
      <c r="L138" s="4"/>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117</v>
      </c>
      <c r="AH138" s="34" t="s">
        <v>63</v>
      </c>
      <c r="AI138" s="34" t="s">
        <v>16814</v>
      </c>
      <c r="AJ138" s="34" t="s">
        <v>64</v>
      </c>
      <c r="AK138" s="34" t="s">
        <v>65</v>
      </c>
      <c r="AL138" s="34" t="s">
        <v>66</v>
      </c>
      <c r="AM138" s="34" t="s">
        <v>67</v>
      </c>
      <c r="AN138" s="34">
        <v>6.0921500000000002</v>
      </c>
      <c r="AO138" s="34" t="s">
        <v>68</v>
      </c>
      <c r="AP138" s="34"/>
      <c r="AQ138" s="34"/>
      <c r="AR138" s="34" t="s">
        <v>68</v>
      </c>
      <c r="AS138" s="34"/>
      <c r="AT138" s="34"/>
      <c r="AU138" s="34" t="s">
        <v>16815</v>
      </c>
      <c r="AV138" s="34" t="s">
        <v>16816</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
      </c>
      <c r="BG138" s="13" t="str">
        <f>IFERROR(VLOOKUP(Data_Power_app[[#This Row],[PRO ODER]]&amp;"LAM",'Real Time'!A:E,4,0),"")</f>
        <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4" t="str">
        <f>IFERROR(VLOOKUP(Data_Power_app[[#This Row],[PRO ODER]],'Xuất-Delay-SLT'!B:C,2,0),"")</f>
        <v/>
      </c>
    </row>
    <row r="139" spans="1:61"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row>
    <row r="140" spans="1:61"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row>
    <row r="141" spans="1:61"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45824</v>
      </c>
      <c r="AE152" s="4">
        <v>45819</v>
      </c>
      <c r="AF152" s="4"/>
      <c r="AG152" s="34" t="s">
        <v>138</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45824</v>
      </c>
      <c r="AE153" s="4">
        <v>45819</v>
      </c>
      <c r="AF153" s="4"/>
      <c r="AG153" s="34" t="s">
        <v>138</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45824</v>
      </c>
      <c r="AE154" s="4">
        <v>45819</v>
      </c>
      <c r="AF154" s="4"/>
      <c r="AG154" s="34" t="s">
        <v>138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45824</v>
      </c>
      <c r="AE155" s="4">
        <v>45819</v>
      </c>
      <c r="AF155" s="4"/>
      <c r="AG155" s="34" t="s">
        <v>138</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row>
    <row r="156" spans="1:61"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row>
    <row r="157" spans="1:61"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row>
    <row r="158" spans="1:61"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171</v>
      </c>
      <c r="B160" s="34" t="s">
        <v>13782</v>
      </c>
      <c r="C160" s="34" t="s">
        <v>13783</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c r="W160" s="4">
        <v>45829</v>
      </c>
      <c r="X160" s="4"/>
      <c r="Y160" s="4" t="s">
        <v>60</v>
      </c>
      <c r="Z160" s="4">
        <v>45830</v>
      </c>
      <c r="AA160" s="4"/>
      <c r="AB160" s="4" t="s">
        <v>60</v>
      </c>
      <c r="AC160" s="4">
        <v>45831</v>
      </c>
      <c r="AD160" s="4">
        <v>45831</v>
      </c>
      <c r="AE160" s="4">
        <v>45819</v>
      </c>
      <c r="AF160" s="4"/>
      <c r="AG160" s="34" t="s">
        <v>225</v>
      </c>
      <c r="AH160" s="34" t="s">
        <v>129</v>
      </c>
      <c r="AI160" s="34" t="s">
        <v>13784</v>
      </c>
      <c r="AJ160" s="34" t="s">
        <v>64</v>
      </c>
      <c r="AK160" s="34" t="s">
        <v>65</v>
      </c>
      <c r="AL160" s="34" t="s">
        <v>66</v>
      </c>
      <c r="AM160" s="34" t="s">
        <v>67</v>
      </c>
      <c r="AN160" s="34">
        <v>573.03088000000002</v>
      </c>
      <c r="AO160" s="34" t="s">
        <v>68</v>
      </c>
      <c r="AP160" s="34"/>
      <c r="AQ160" s="34"/>
      <c r="AR160" s="34" t="s">
        <v>68</v>
      </c>
      <c r="AS160" s="34"/>
      <c r="AT160" s="34"/>
      <c r="AU160" s="34" t="s">
        <v>13785</v>
      </c>
      <c r="AV160" s="34" t="s">
        <v>13786</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row>
    <row r="162" spans="1:61"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URGENT</v>
      </c>
    </row>
    <row r="173" spans="1:61"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URGENT</v>
      </c>
    </row>
    <row r="176" spans="1:61"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row>
    <row r="177" spans="1:61"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row>
    <row r="180" spans="1:61"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row>
    <row r="181" spans="1:61"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c r="W184" s="4">
        <v>45824</v>
      </c>
      <c r="X184" s="4"/>
      <c r="Y184" s="4" t="s">
        <v>60</v>
      </c>
      <c r="Z184" s="4" t="s">
        <v>60</v>
      </c>
      <c r="AA184" s="4"/>
      <c r="AB184" s="4" t="s">
        <v>60</v>
      </c>
      <c r="AC184" s="4">
        <v>45824</v>
      </c>
      <c r="AD184" s="4">
        <v>45824</v>
      </c>
      <c r="AE184" s="4">
        <v>45821</v>
      </c>
      <c r="AF184" s="4"/>
      <c r="AG184" s="34" t="s">
        <v>225</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c r="W185" s="4">
        <v>45824</v>
      </c>
      <c r="X185" s="4"/>
      <c r="Y185" s="4" t="s">
        <v>60</v>
      </c>
      <c r="Z185" s="4" t="s">
        <v>60</v>
      </c>
      <c r="AA185" s="4"/>
      <c r="AB185" s="4" t="s">
        <v>60</v>
      </c>
      <c r="AC185" s="4">
        <v>45824</v>
      </c>
      <c r="AD185" s="4">
        <v>45824</v>
      </c>
      <c r="AE185" s="4">
        <v>45821</v>
      </c>
      <c r="AF185" s="4"/>
      <c r="AG185" s="34" t="s">
        <v>225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c r="Y186" s="4" t="s">
        <v>60</v>
      </c>
      <c r="Z186" s="4" t="s">
        <v>60</v>
      </c>
      <c r="AA186" s="4"/>
      <c r="AB186" s="4" t="s">
        <v>60</v>
      </c>
      <c r="AC186" s="4">
        <v>45824</v>
      </c>
      <c r="AD186" s="4">
        <v>45824</v>
      </c>
      <c r="AE186" s="4">
        <v>45821</v>
      </c>
      <c r="AF186" s="4"/>
      <c r="AG186" s="34" t="s">
        <v>292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row>
    <row r="191" spans="1:61"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row>
    <row r="192" spans="1:61"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row>
    <row r="193" spans="1:61"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row>
    <row r="206" spans="1:61"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URGENT</v>
      </c>
    </row>
    <row r="210" spans="1:61"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c r="O210" s="4" t="s">
        <v>60</v>
      </c>
      <c r="P210" s="4" t="s">
        <v>60</v>
      </c>
      <c r="Q210" s="4" t="s">
        <v>60</v>
      </c>
      <c r="R210" s="4" t="s">
        <v>60</v>
      </c>
      <c r="S210" s="4" t="s">
        <v>60</v>
      </c>
      <c r="T210" s="4">
        <v>45826</v>
      </c>
      <c r="U210" s="4"/>
      <c r="V210" s="4"/>
      <c r="W210" s="4">
        <v>45827</v>
      </c>
      <c r="X210" s="4"/>
      <c r="Y210" s="4" t="s">
        <v>60</v>
      </c>
      <c r="Z210" s="4">
        <v>45827</v>
      </c>
      <c r="AA210" s="4"/>
      <c r="AB210" s="4" t="s">
        <v>60</v>
      </c>
      <c r="AC210" s="4">
        <v>45828</v>
      </c>
      <c r="AD210" s="4">
        <v>45828</v>
      </c>
      <c r="AE210" s="4">
        <v>45821</v>
      </c>
      <c r="AF210" s="4"/>
      <c r="AG210" s="34" t="s">
        <v>86</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225</v>
      </c>
      <c r="B211" s="34" t="s">
        <v>15547</v>
      </c>
      <c r="C211" s="34" t="s">
        <v>15548</v>
      </c>
      <c r="D211" s="34" t="s">
        <v>75</v>
      </c>
      <c r="E211" s="34" t="s">
        <v>372</v>
      </c>
      <c r="F211" s="34" t="s">
        <v>59</v>
      </c>
      <c r="G211" s="34">
        <v>460</v>
      </c>
      <c r="H211" s="4">
        <v>45827</v>
      </c>
      <c r="I211" s="4">
        <v>45825</v>
      </c>
      <c r="J211" s="4">
        <v>45825</v>
      </c>
      <c r="K211" s="4">
        <v>45828</v>
      </c>
      <c r="L211" s="4"/>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117</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4" t="str">
        <f>IFERROR(VLOOKUP(Data_Power_app[[#This Row],[PRO ODER]],'Xuất-Delay-SLT'!B:C,2,0),"")</f>
        <v/>
      </c>
    </row>
    <row r="212" spans="1:61" x14ac:dyDescent="0.25">
      <c r="A212" s="31">
        <v>226</v>
      </c>
      <c r="B212" s="34" t="s">
        <v>15549</v>
      </c>
      <c r="C212" s="34" t="s">
        <v>15550</v>
      </c>
      <c r="D212" s="34" t="s">
        <v>75</v>
      </c>
      <c r="E212" s="34" t="s">
        <v>372</v>
      </c>
      <c r="F212" s="34" t="s">
        <v>59</v>
      </c>
      <c r="G212" s="34">
        <v>64</v>
      </c>
      <c r="H212" s="4">
        <v>45827</v>
      </c>
      <c r="I212" s="4">
        <v>45825</v>
      </c>
      <c r="J212" s="4">
        <v>45825</v>
      </c>
      <c r="K212" s="4">
        <v>45828</v>
      </c>
      <c r="L212" s="4"/>
      <c r="M212" s="4">
        <v>45828</v>
      </c>
      <c r="N212" s="4"/>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117</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row>
    <row r="213" spans="1:61"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row>
    <row r="214" spans="1:61"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URGENT</v>
      </c>
    </row>
    <row r="219" spans="1:61"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URGENT</v>
      </c>
    </row>
    <row r="220" spans="1:61"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45824</v>
      </c>
      <c r="AE221" s="4">
        <v>45822</v>
      </c>
      <c r="AF221" s="4"/>
      <c r="AG221" s="34" t="s">
        <v>138</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45824</v>
      </c>
      <c r="AE222" s="4">
        <v>45822</v>
      </c>
      <c r="AF222" s="4"/>
      <c r="AG222" s="34" t="s">
        <v>138</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PRODUCTION DELAY</v>
      </c>
    </row>
    <row r="227" spans="1:61"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row>
    <row r="228" spans="1:61"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c r="Y228" s="4" t="s">
        <v>60</v>
      </c>
      <c r="Z228" s="4" t="s">
        <v>60</v>
      </c>
      <c r="AA228" s="4"/>
      <c r="AB228" s="4" t="s">
        <v>60</v>
      </c>
      <c r="AC228" s="4">
        <v>45821</v>
      </c>
      <c r="AD228" s="4">
        <v>45824</v>
      </c>
      <c r="AE228" s="4">
        <v>45822</v>
      </c>
      <c r="AF228" s="4"/>
      <c r="AG228" s="34" t="s">
        <v>138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row>
    <row r="229" spans="1:61"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row>
    <row r="231" spans="1:61"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PRODUCTION DELAY</v>
      </c>
    </row>
    <row r="247" spans="1:61"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PRODUCTION DELAY</v>
      </c>
    </row>
    <row r="249" spans="1:61"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PRODUCTION DELAY</v>
      </c>
    </row>
    <row r="250" spans="1:61"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row>
    <row r="252" spans="1:61"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URGENT</v>
      </c>
    </row>
    <row r="253" spans="1:61"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row>
    <row r="257" spans="1:61"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row>
    <row r="258" spans="1:61"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row>
    <row r="259" spans="1:61"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275</v>
      </c>
      <c r="B260" s="34" t="s">
        <v>13094</v>
      </c>
      <c r="C260" s="34" t="s">
        <v>13095</v>
      </c>
      <c r="D260" s="34" t="s">
        <v>57</v>
      </c>
      <c r="E260" s="34" t="s">
        <v>128</v>
      </c>
      <c r="F260" s="34" t="s">
        <v>59</v>
      </c>
      <c r="G260" s="34">
        <v>161</v>
      </c>
      <c r="H260" s="4">
        <v>45824</v>
      </c>
      <c r="I260" s="4">
        <v>45824</v>
      </c>
      <c r="J260" s="4">
        <v>45824</v>
      </c>
      <c r="K260" s="4">
        <v>45825</v>
      </c>
      <c r="L260" s="4">
        <v>45826.271249999998</v>
      </c>
      <c r="M260" s="4">
        <v>45825</v>
      </c>
      <c r="N260" s="4"/>
      <c r="O260" s="4" t="s">
        <v>60</v>
      </c>
      <c r="P260" s="4" t="s">
        <v>60</v>
      </c>
      <c r="Q260" s="4" t="s">
        <v>60</v>
      </c>
      <c r="R260" s="4" t="s">
        <v>60</v>
      </c>
      <c r="S260" s="4" t="s">
        <v>60</v>
      </c>
      <c r="T260" s="4">
        <v>45826</v>
      </c>
      <c r="U260" s="4"/>
      <c r="V260" s="4"/>
      <c r="W260" s="4">
        <v>45827</v>
      </c>
      <c r="X260" s="4"/>
      <c r="Y260" s="4" t="s">
        <v>60</v>
      </c>
      <c r="Z260" s="4">
        <v>45827</v>
      </c>
      <c r="AA260" s="4"/>
      <c r="AB260" s="4" t="s">
        <v>60</v>
      </c>
      <c r="AC260" s="4">
        <v>45828</v>
      </c>
      <c r="AD260" s="4">
        <v>45828</v>
      </c>
      <c r="AE260" s="4">
        <v>45822</v>
      </c>
      <c r="AF260" s="4"/>
      <c r="AG260" s="34" t="s">
        <v>86</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276</v>
      </c>
      <c r="B261" s="34" t="s">
        <v>13096</v>
      </c>
      <c r="C261" s="34" t="s">
        <v>13097</v>
      </c>
      <c r="D261" s="34" t="s">
        <v>57</v>
      </c>
      <c r="E261" s="34" t="s">
        <v>128</v>
      </c>
      <c r="F261" s="34" t="s">
        <v>59</v>
      </c>
      <c r="G261" s="34">
        <v>90</v>
      </c>
      <c r="H261" s="4">
        <v>45824</v>
      </c>
      <c r="I261" s="4">
        <v>45824</v>
      </c>
      <c r="J261" s="4">
        <v>45824</v>
      </c>
      <c r="K261" s="4">
        <v>45825</v>
      </c>
      <c r="L261" s="4">
        <v>45826.271087962959</v>
      </c>
      <c r="M261" s="4">
        <v>45825</v>
      </c>
      <c r="N261" s="4"/>
      <c r="O261" s="4" t="s">
        <v>60</v>
      </c>
      <c r="P261" s="4" t="s">
        <v>60</v>
      </c>
      <c r="Q261" s="4" t="s">
        <v>60</v>
      </c>
      <c r="R261" s="4" t="s">
        <v>60</v>
      </c>
      <c r="S261" s="4" t="s">
        <v>60</v>
      </c>
      <c r="T261" s="4">
        <v>45826</v>
      </c>
      <c r="U261" s="4"/>
      <c r="V261" s="4"/>
      <c r="W261" s="4">
        <v>45827</v>
      </c>
      <c r="X261" s="4"/>
      <c r="Y261" s="4" t="s">
        <v>60</v>
      </c>
      <c r="Z261" s="4">
        <v>45827</v>
      </c>
      <c r="AA261" s="4"/>
      <c r="AB261" s="4" t="s">
        <v>60</v>
      </c>
      <c r="AC261" s="4">
        <v>45828</v>
      </c>
      <c r="AD261" s="4">
        <v>45828</v>
      </c>
      <c r="AE261" s="4">
        <v>45822</v>
      </c>
      <c r="AF261" s="4"/>
      <c r="AG261" s="34" t="s">
        <v>86</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278</v>
      </c>
      <c r="B262" s="34" t="s">
        <v>13098</v>
      </c>
      <c r="C262" s="34" t="s">
        <v>13099</v>
      </c>
      <c r="D262" s="34" t="s">
        <v>57</v>
      </c>
      <c r="E262" s="34" t="s">
        <v>128</v>
      </c>
      <c r="F262" s="34" t="s">
        <v>59</v>
      </c>
      <c r="G262" s="34">
        <v>40</v>
      </c>
      <c r="H262" s="4">
        <v>45824</v>
      </c>
      <c r="I262" s="4">
        <v>45824</v>
      </c>
      <c r="J262" s="4">
        <v>45824</v>
      </c>
      <c r="K262" s="4">
        <v>45825</v>
      </c>
      <c r="L262" s="4">
        <v>45826.271145833336</v>
      </c>
      <c r="M262" s="4">
        <v>45825</v>
      </c>
      <c r="N262" s="4"/>
      <c r="O262" s="4" t="s">
        <v>60</v>
      </c>
      <c r="P262" s="4" t="s">
        <v>60</v>
      </c>
      <c r="Q262" s="4" t="s">
        <v>60</v>
      </c>
      <c r="R262" s="4" t="s">
        <v>60</v>
      </c>
      <c r="S262" s="4" t="s">
        <v>60</v>
      </c>
      <c r="T262" s="4">
        <v>45826</v>
      </c>
      <c r="U262" s="4"/>
      <c r="V262" s="4"/>
      <c r="W262" s="4">
        <v>45827</v>
      </c>
      <c r="X262" s="4"/>
      <c r="Y262" s="4" t="s">
        <v>60</v>
      </c>
      <c r="Z262" s="4">
        <v>45827</v>
      </c>
      <c r="AA262" s="4"/>
      <c r="AB262" s="4" t="s">
        <v>60</v>
      </c>
      <c r="AC262" s="4">
        <v>45828</v>
      </c>
      <c r="AD262" s="4">
        <v>45828</v>
      </c>
      <c r="AE262" s="4">
        <v>45822</v>
      </c>
      <c r="AF262" s="4"/>
      <c r="AG262" s="34" t="s">
        <v>86</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279</v>
      </c>
      <c r="B263" s="34" t="s">
        <v>13100</v>
      </c>
      <c r="C263" s="34" t="s">
        <v>13101</v>
      </c>
      <c r="D263" s="34" t="s">
        <v>57</v>
      </c>
      <c r="E263" s="34" t="s">
        <v>128</v>
      </c>
      <c r="F263" s="34" t="s">
        <v>59</v>
      </c>
      <c r="G263" s="34">
        <v>1725</v>
      </c>
      <c r="H263" s="4">
        <v>45824</v>
      </c>
      <c r="I263" s="4">
        <v>45824</v>
      </c>
      <c r="J263" s="4">
        <v>45824</v>
      </c>
      <c r="K263" s="4">
        <v>45825</v>
      </c>
      <c r="L263" s="4">
        <v>45826.271192129629</v>
      </c>
      <c r="M263" s="4">
        <v>45825</v>
      </c>
      <c r="N263" s="4"/>
      <c r="O263" s="4" t="s">
        <v>60</v>
      </c>
      <c r="P263" s="4" t="s">
        <v>60</v>
      </c>
      <c r="Q263" s="4" t="s">
        <v>60</v>
      </c>
      <c r="R263" s="4" t="s">
        <v>60</v>
      </c>
      <c r="S263" s="4" t="s">
        <v>60</v>
      </c>
      <c r="T263" s="4">
        <v>45826</v>
      </c>
      <c r="U263" s="4"/>
      <c r="V263" s="4"/>
      <c r="W263" s="4">
        <v>45827</v>
      </c>
      <c r="X263" s="4"/>
      <c r="Y263" s="4" t="s">
        <v>60</v>
      </c>
      <c r="Z263" s="4">
        <v>45827</v>
      </c>
      <c r="AA263" s="4"/>
      <c r="AB263" s="4" t="s">
        <v>60</v>
      </c>
      <c r="AC263" s="4">
        <v>45828</v>
      </c>
      <c r="AD263" s="4">
        <v>45828</v>
      </c>
      <c r="AE263" s="4">
        <v>45822</v>
      </c>
      <c r="AF263" s="4"/>
      <c r="AG263" s="34" t="s">
        <v>86</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285</v>
      </c>
      <c r="B264" s="34" t="s">
        <v>13787</v>
      </c>
      <c r="C264" s="34" t="s">
        <v>13788</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286</v>
      </c>
      <c r="B265" s="34" t="s">
        <v>17540</v>
      </c>
      <c r="C265" s="34" t="s">
        <v>17541</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17542</v>
      </c>
      <c r="AJ265" s="34" t="s">
        <v>159</v>
      </c>
      <c r="AK265" s="34" t="s">
        <v>65</v>
      </c>
      <c r="AL265" s="34" t="s">
        <v>160</v>
      </c>
      <c r="AM265" s="34" t="s">
        <v>161</v>
      </c>
      <c r="AN265" s="34">
        <v>83.170370000000005</v>
      </c>
      <c r="AO265" s="34" t="s">
        <v>68</v>
      </c>
      <c r="AP265" s="34"/>
      <c r="AQ265" s="34"/>
      <c r="AR265" s="34" t="s">
        <v>68</v>
      </c>
      <c r="AS265" s="34"/>
      <c r="AT265" s="34"/>
      <c r="AU265" s="34" t="s">
        <v>17543</v>
      </c>
      <c r="AV265" s="34" t="s">
        <v>17544</v>
      </c>
      <c r="AW265" s="34">
        <v>181.89063999999999</v>
      </c>
      <c r="AX265" s="34" t="s">
        <v>17545</v>
      </c>
      <c r="AY265" s="34" t="s">
        <v>17546</v>
      </c>
      <c r="AZ265" s="3">
        <v>2830</v>
      </c>
      <c r="BA265" s="34" t="s">
        <v>60</v>
      </c>
      <c r="BB265" s="34">
        <v>2830</v>
      </c>
      <c r="BC265" s="34" t="s">
        <v>60</v>
      </c>
      <c r="BD265" s="34" t="s">
        <v>60</v>
      </c>
      <c r="BE265" s="34" t="s">
        <v>60</v>
      </c>
      <c r="BF265" s="34" t="str">
        <f>IFERROR(VLOOKUP(Data_Power_app[[#This Row],[PRO ODER]],'Result'!H:J,3,0),"")</f>
        <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row>
    <row r="266" spans="1:61"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row>
    <row r="272" spans="1:61"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row>
    <row r="273" spans="1:61"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45824</v>
      </c>
      <c r="AE273" s="4">
        <v>45824</v>
      </c>
      <c r="AF273" s="4"/>
      <c r="AG273" s="34" t="s">
        <v>138</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45824</v>
      </c>
      <c r="AE274" s="4">
        <v>45824</v>
      </c>
      <c r="AF274" s="4"/>
      <c r="AG274" s="34" t="s">
        <v>138</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45824</v>
      </c>
      <c r="AE275" s="4">
        <v>45824</v>
      </c>
      <c r="AF275" s="4"/>
      <c r="AG275" s="34" t="s">
        <v>138</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45824</v>
      </c>
      <c r="AE276" s="4">
        <v>45824</v>
      </c>
      <c r="AF276" s="4"/>
      <c r="AG276" s="34" t="s">
        <v>138</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row>
    <row r="277" spans="1:61"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45824</v>
      </c>
      <c r="AE277" s="4">
        <v>45824</v>
      </c>
      <c r="AF277" s="4"/>
      <c r="AG277" s="34" t="s">
        <v>138</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row>
    <row r="278" spans="1:61"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c r="AB278" s="4" t="s">
        <v>60</v>
      </c>
      <c r="AC278" s="4" t="s">
        <v>60</v>
      </c>
      <c r="AD278" s="4">
        <v>45824</v>
      </c>
      <c r="AE278" s="4">
        <v>45824</v>
      </c>
      <c r="AF278" s="4"/>
      <c r="AG278" s="34" t="s">
        <v>248</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row>
    <row r="279" spans="1:61"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row>
    <row r="283" spans="1:61"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row>
    <row r="284" spans="1:61"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row>
    <row r="287" spans="1:61"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45824</v>
      </c>
      <c r="AE287" s="4">
        <v>45824</v>
      </c>
      <c r="AF287" s="4"/>
      <c r="AG287" s="34" t="s">
        <v>138</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row>
    <row r="290" spans="1:61"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row>
    <row r="291" spans="1:61"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URGENT</v>
      </c>
    </row>
    <row r="292" spans="1:61"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row>
    <row r="295" spans="1:61"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PRODUCTION DELAY</v>
      </c>
    </row>
    <row r="296" spans="1:61"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PRODUCTION DELAY</v>
      </c>
    </row>
    <row r="298" spans="1:61"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row>
    <row r="299" spans="1:61"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row>
    <row r="305" spans="1:61"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c r="AG305" s="34" t="s">
        <v>62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row>
    <row r="306" spans="1:61"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row>
    <row r="307" spans="1:61"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row>
    <row r="309" spans="1:61"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row>
    <row r="310" spans="1:61"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row>
    <row r="311" spans="1:61"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row>
    <row r="312" spans="1:61"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row>
    <row r="313" spans="1:61"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row>
    <row r="321" spans="1:61"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row>
    <row r="322" spans="1:61"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row>
    <row r="323" spans="1:61"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row>
    <row r="325" spans="1:61"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row>
    <row r="326" spans="1:61" x14ac:dyDescent="0.25">
      <c r="A326" s="31">
        <v>357</v>
      </c>
      <c r="B326" s="34" t="s">
        <v>13102</v>
      </c>
      <c r="C326" s="34" t="s">
        <v>13103</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359</v>
      </c>
      <c r="B328" s="34" t="s">
        <v>14944</v>
      </c>
      <c r="C328" s="34" t="s">
        <v>14945</v>
      </c>
      <c r="D328" s="34" t="s">
        <v>84</v>
      </c>
      <c r="E328" s="34" t="s">
        <v>521</v>
      </c>
      <c r="F328" s="34" t="s">
        <v>72</v>
      </c>
      <c r="G328" s="34">
        <v>114</v>
      </c>
      <c r="H328" s="4">
        <v>45827</v>
      </c>
      <c r="I328" s="4">
        <v>45825</v>
      </c>
      <c r="J328" s="4">
        <v>45825</v>
      </c>
      <c r="K328" s="4">
        <v>45828</v>
      </c>
      <c r="L328" s="4"/>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117</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4" t="str">
        <f>IFERROR(VLOOKUP(Data_Power_app[[#This Row],[PRO ODER]],'Xuất-Delay-SLT'!B:C,2,0),"")</f>
        <v/>
      </c>
    </row>
    <row r="329" spans="1:61"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row>
    <row r="346" spans="1:61"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row>
    <row r="347" spans="1:61"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URGENT</v>
      </c>
    </row>
    <row r="356" spans="1:61"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URGENT</v>
      </c>
    </row>
    <row r="357" spans="1:61"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URGENT</v>
      </c>
    </row>
    <row r="358" spans="1:61"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row>
    <row r="364" spans="1:61"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
      </c>
    </row>
    <row r="366" spans="1:61"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row>
    <row r="369" spans="1:61"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45824</v>
      </c>
      <c r="AE371" s="4">
        <v>45826</v>
      </c>
      <c r="AF371" s="4"/>
      <c r="AG371" s="34" t="s">
        <v>138</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45824</v>
      </c>
      <c r="AE372" s="4">
        <v>45826</v>
      </c>
      <c r="AF372" s="4"/>
      <c r="AG372" s="34" t="s">
        <v>138</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row>
    <row r="374" spans="1:61"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row>
    <row r="377" spans="1:61"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row>
    <row r="380" spans="1:61"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URGENT</v>
      </c>
    </row>
    <row r="382" spans="1:61"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row>
    <row r="383" spans="1:61"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row>
    <row r="384" spans="1:61"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row>
    <row r="385" spans="1:61"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45824</v>
      </c>
      <c r="AE385" s="4">
        <v>45826</v>
      </c>
      <c r="AF385" s="4"/>
      <c r="AG385" s="34" t="s">
        <v>138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row>
    <row r="387" spans="1:61"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URGENT</v>
      </c>
    </row>
    <row r="388" spans="1:61"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URGENT</v>
      </c>
    </row>
    <row r="394" spans="1:61"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URGENT</v>
      </c>
    </row>
    <row r="397" spans="1:61"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row>
    <row r="411" spans="1:61"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45825</v>
      </c>
      <c r="AE426" s="4">
        <v>45826</v>
      </c>
      <c r="AF426" s="4"/>
      <c r="AG426" s="34" t="s">
        <v>138</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45825</v>
      </c>
      <c r="AE427" s="4">
        <v>45826</v>
      </c>
      <c r="AF427" s="4"/>
      <c r="AG427" s="34" t="s">
        <v>138</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45825</v>
      </c>
      <c r="AE428" s="4">
        <v>45826</v>
      </c>
      <c r="AF428" s="4"/>
      <c r="AG428" s="34" t="s">
        <v>138</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row>
    <row r="430" spans="1:61"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row>
    <row r="431" spans="1:61"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row>
    <row r="432" spans="1:61"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row>
    <row r="434" spans="1:61"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row>
    <row r="436" spans="1:61"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row>
    <row r="437" spans="1:61"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URGENT</v>
      </c>
    </row>
    <row r="439" spans="1:61"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row>
    <row r="442" spans="1:61"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row>
    <row r="443" spans="1:61"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URGENT</v>
      </c>
    </row>
    <row r="452" spans="1:61"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URGENT</v>
      </c>
    </row>
    <row r="453" spans="1:61"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URGENT</v>
      </c>
    </row>
    <row r="454" spans="1:61"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URGENT</v>
      </c>
    </row>
    <row r="455" spans="1:61"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row>
    <row r="458" spans="1:61"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row>
    <row r="459" spans="1:61"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row>
    <row r="462" spans="1:61"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row>
    <row r="465" spans="1:61"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row>
    <row r="466" spans="1:61"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c r="AG467" s="34" t="s">
        <v>62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v>45826</v>
      </c>
      <c r="AC468" s="4">
        <v>45825</v>
      </c>
      <c r="AD468" s="4">
        <v>45825</v>
      </c>
      <c r="AE468" s="4">
        <v>45826</v>
      </c>
      <c r="AF468" s="4"/>
      <c r="AG468" s="34" t="s">
        <v>953</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row>
    <row r="470" spans="1:61"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row>
    <row r="471" spans="1:61"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14058</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URGENT</v>
      </c>
    </row>
    <row r="473" spans="1:61"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14058</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14058</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URGENT</v>
      </c>
    </row>
    <row r="475" spans="1:61"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45825</v>
      </c>
      <c r="AE477" s="4">
        <v>45826</v>
      </c>
      <c r="AF477" s="4"/>
      <c r="AG477" s="34" t="s">
        <v>138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45825</v>
      </c>
      <c r="AE478" s="4">
        <v>45826</v>
      </c>
      <c r="AF478" s="4"/>
      <c r="AG478" s="34" t="s">
        <v>138</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45825</v>
      </c>
      <c r="AE479" s="4">
        <v>45826</v>
      </c>
      <c r="AF479" s="4"/>
      <c r="AG479" s="34" t="s">
        <v>138</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45825</v>
      </c>
      <c r="AE480" s="4">
        <v>45826</v>
      </c>
      <c r="AF480" s="4"/>
      <c r="AG480" s="34" t="s">
        <v>138</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row>
    <row r="481" spans="1:61"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45825</v>
      </c>
      <c r="AE481" s="4">
        <v>45826</v>
      </c>
      <c r="AF481" s="4"/>
      <c r="AG481" s="34" t="s">
        <v>138</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row>
    <row r="482" spans="1:61"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row>
    <row r="484" spans="1:61"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URGENT</v>
      </c>
    </row>
    <row r="485" spans="1:61"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URGENT</v>
      </c>
    </row>
    <row r="486" spans="1:61"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row>
    <row r="487" spans="1:61"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row>
    <row r="488" spans="1:61"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URGENT</v>
      </c>
    </row>
    <row r="494" spans="1:61"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URGENT</v>
      </c>
    </row>
    <row r="495" spans="1:61"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URGENT</v>
      </c>
    </row>
    <row r="496" spans="1:61"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row>
    <row r="500" spans="1:61"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row>
    <row r="506" spans="1:61"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row>
    <row r="507" spans="1:61"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row>
    <row r="508" spans="1:61"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row>
    <row r="510" spans="1:61"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45825</v>
      </c>
      <c r="AE510" s="4">
        <v>45826</v>
      </c>
      <c r="AF510" s="4"/>
      <c r="AG510" s="34" t="s">
        <v>138</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URGENT</v>
      </c>
    </row>
    <row r="513" spans="1:61"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URGENT</v>
      </c>
    </row>
    <row r="515" spans="1:61"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row>
    <row r="516" spans="1:61"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549</v>
      </c>
      <c r="B517" s="34" t="s">
        <v>17547</v>
      </c>
      <c r="C517" s="34" t="s">
        <v>17548</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17549</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17550</v>
      </c>
      <c r="AY517" s="34" t="s">
        <v>17551</v>
      </c>
      <c r="AZ517" s="3">
        <v>162</v>
      </c>
      <c r="BA517" s="34" t="s">
        <v>60</v>
      </c>
      <c r="BB517" s="34">
        <v>181</v>
      </c>
      <c r="BC517" s="34" t="s">
        <v>60</v>
      </c>
      <c r="BD517" s="34" t="s">
        <v>60</v>
      </c>
      <c r="BE517" s="34" t="s">
        <v>60</v>
      </c>
      <c r="BF517" s="34" t="str">
        <f>IFERROR(VLOOKUP(Data_Power_app[[#This Row],[PRO ODER]],'Result'!H:J,3,0),"")</f>
        <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row>
    <row r="518" spans="1:61" x14ac:dyDescent="0.25">
      <c r="A518" s="31">
        <v>550</v>
      </c>
      <c r="B518" s="34" t="s">
        <v>17552</v>
      </c>
      <c r="C518" s="34" t="s">
        <v>17553</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17549</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17550</v>
      </c>
      <c r="AY518" s="34" t="s">
        <v>17551</v>
      </c>
      <c r="AZ518" s="3">
        <v>729</v>
      </c>
      <c r="BA518" s="34" t="s">
        <v>60</v>
      </c>
      <c r="BB518" s="34">
        <v>911</v>
      </c>
      <c r="BC518" s="34" t="s">
        <v>60</v>
      </c>
      <c r="BD518" s="34" t="s">
        <v>60</v>
      </c>
      <c r="BE518" s="34" t="s">
        <v>60</v>
      </c>
      <c r="BF518" s="34" t="str">
        <f>IFERROR(VLOOKUP(Data_Power_app[[#This Row],[PRO ODER]],'Result'!H:J,3,0),"")</f>
        <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row>
    <row r="519" spans="1:61" x14ac:dyDescent="0.25">
      <c r="A519" s="31">
        <v>551</v>
      </c>
      <c r="B519" s="34" t="s">
        <v>17554</v>
      </c>
      <c r="C519" s="34" t="s">
        <v>17555</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17549</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17550</v>
      </c>
      <c r="AY519" s="34" t="s">
        <v>17551</v>
      </c>
      <c r="AZ519" s="3">
        <v>1773</v>
      </c>
      <c r="BA519" s="34" t="s">
        <v>60</v>
      </c>
      <c r="BB519" s="34">
        <v>2033</v>
      </c>
      <c r="BC519" s="34" t="s">
        <v>60</v>
      </c>
      <c r="BD519" s="34" t="s">
        <v>60</v>
      </c>
      <c r="BE519" s="34" t="s">
        <v>60</v>
      </c>
      <c r="BF519" s="34" t="str">
        <f>IFERROR(VLOOKUP(Data_Power_app[[#This Row],[PRO ODER]],'Result'!H:J,3,0),"")</f>
        <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row>
    <row r="520" spans="1:61"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row>
    <row r="523" spans="1:61"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45825</v>
      </c>
      <c r="AE540" s="4">
        <v>45827</v>
      </c>
      <c r="AF540" s="4"/>
      <c r="AG540" s="34" t="s">
        <v>138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4" t="s">
        <v>138</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45825</v>
      </c>
      <c r="AE542" s="4">
        <v>45827</v>
      </c>
      <c r="AF542" s="4"/>
      <c r="AG542" s="34" t="s">
        <v>138</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row>
    <row r="550" spans="1:61"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row>
    <row r="551" spans="1:61"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row>
    <row r="552" spans="1:61"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row>
    <row r="553" spans="1:61"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row>
    <row r="554" spans="1:61"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URGENT</v>
      </c>
    </row>
    <row r="560" spans="1:61"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row>
    <row r="568" spans="1:61"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URGENT</v>
      </c>
    </row>
    <row r="591" spans="1:61"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URGENT</v>
      </c>
    </row>
    <row r="592" spans="1:61"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c r="AG592" s="34" t="s">
        <v>62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URGENT</v>
      </c>
    </row>
    <row r="594" spans="1:61"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row>
    <row r="599" spans="1:61"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row>
    <row r="600" spans="1:61"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row>
    <row r="602" spans="1:61"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45825</v>
      </c>
      <c r="AE628" s="4">
        <v>45827</v>
      </c>
      <c r="AF628" s="4"/>
      <c r="AG628" s="34" t="s">
        <v>138</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c r="AG629" s="34" t="s">
        <v>62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URGENT</v>
      </c>
    </row>
    <row r="631" spans="1:61"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45825</v>
      </c>
      <c r="AE631" s="4">
        <v>45827</v>
      </c>
      <c r="AF631" s="4"/>
      <c r="AG631" s="34" t="s">
        <v>138</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URGENT</v>
      </c>
    </row>
    <row r="635" spans="1:61"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45825</v>
      </c>
      <c r="AE635" s="4">
        <v>45827</v>
      </c>
      <c r="AF635" s="4"/>
      <c r="AG635" s="34" t="s">
        <v>138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URGENT</v>
      </c>
    </row>
    <row r="641" spans="1:61"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URGENT</v>
      </c>
    </row>
    <row r="642" spans="1:61"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row>
    <row r="650" spans="1:61"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URGENT</v>
      </c>
    </row>
    <row r="651" spans="1:61"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c r="AB651" s="4" t="s">
        <v>60</v>
      </c>
      <c r="AC651" s="4" t="s">
        <v>60</v>
      </c>
      <c r="AD651" s="4">
        <v>45826</v>
      </c>
      <c r="AE651" s="4">
        <v>45827</v>
      </c>
      <c r="AF651" s="4">
        <v>45826</v>
      </c>
      <c r="AG651" s="34" t="s">
        <v>952</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c r="AG661" s="34" t="s">
        <v>62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c r="AG663" s="34" t="s">
        <v>62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URGENT</v>
      </c>
    </row>
    <row r="666" spans="1:61"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row>
    <row r="667" spans="1:61"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c r="AG667" s="34" t="s">
        <v>62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URGENT</v>
      </c>
    </row>
    <row r="670" spans="1:61"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row>
    <row r="671" spans="1:61"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URGENT</v>
      </c>
    </row>
    <row r="672" spans="1:61"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c r="AG672" s="34" t="s">
        <v>62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c r="AG673" s="34" t="s">
        <v>62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row>
    <row r="674" spans="1:61"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URGENT</v>
      </c>
    </row>
    <row r="675" spans="1:61"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URGENT</v>
      </c>
    </row>
    <row r="677" spans="1:61"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c r="AG677" s="34" t="s">
        <v>62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45826</v>
      </c>
      <c r="AE678" s="4">
        <v>45827</v>
      </c>
      <c r="AF678" s="4"/>
      <c r="AG678" s="34" t="s">
        <v>138</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row>
    <row r="679" spans="1:61"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row>
    <row r="680" spans="1:61"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45826</v>
      </c>
      <c r="AE680" s="4">
        <v>45827</v>
      </c>
      <c r="AF680" s="4"/>
      <c r="AG680" s="34" t="s">
        <v>138</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URGENT</v>
      </c>
    </row>
    <row r="682" spans="1:61"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c r="AG682" s="34" t="s">
        <v>62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URGENT</v>
      </c>
    </row>
    <row r="684" spans="1:61"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URGENT</v>
      </c>
    </row>
    <row r="685" spans="1:61"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c r="AG685" s="34" t="s">
        <v>62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row>
    <row r="686" spans="1:61"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row>
    <row r="691" spans="1:61"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c r="AB692" s="4" t="s">
        <v>60</v>
      </c>
      <c r="AC692" s="4">
        <v>45826</v>
      </c>
      <c r="AD692" s="4">
        <v>45826</v>
      </c>
      <c r="AE692" s="4">
        <v>45827</v>
      </c>
      <c r="AF692" s="4"/>
      <c r="AG692" s="34" t="s">
        <v>95</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row>
    <row r="695" spans="1:61"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row>
    <row r="696" spans="1:61"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c r="AG697" s="34" t="s">
        <v>62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row>
    <row r="698" spans="1:61"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c r="AG701" s="34" t="s">
        <v>62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row>
    <row r="702" spans="1:61"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45826</v>
      </c>
      <c r="AE702" s="4">
        <v>45827</v>
      </c>
      <c r="AF702" s="4"/>
      <c r="AG702" s="34" t="s">
        <v>138</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URGENT</v>
      </c>
    </row>
    <row r="704" spans="1:61"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URGENT</v>
      </c>
    </row>
    <row r="705" spans="1:61"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URGENT</v>
      </c>
    </row>
    <row r="706" spans="1:61"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c r="Y707" s="4" t="s">
        <v>60</v>
      </c>
      <c r="Z707" s="4">
        <v>45824</v>
      </c>
      <c r="AA707" s="4"/>
      <c r="AB707" s="4" t="s">
        <v>60</v>
      </c>
      <c r="AC707" s="4">
        <v>45825</v>
      </c>
      <c r="AD707" s="4">
        <v>45826</v>
      </c>
      <c r="AE707" s="4">
        <v>45827</v>
      </c>
      <c r="AF707" s="4"/>
      <c r="AG707" s="34" t="s">
        <v>292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URGENT</v>
      </c>
    </row>
    <row r="709" spans="1:61"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row>
    <row r="710" spans="1:61"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c r="AB713" s="4" t="s">
        <v>60</v>
      </c>
      <c r="AC713" s="4" t="s">
        <v>60</v>
      </c>
      <c r="AD713" s="4">
        <v>45826</v>
      </c>
      <c r="AE713" s="4">
        <v>45827</v>
      </c>
      <c r="AF713" s="4"/>
      <c r="AG713" s="34" t="s">
        <v>248</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row>
    <row r="715" spans="1:61"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row>
    <row r="717" spans="1:61"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row>
    <row r="718" spans="1:61"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URGENT</v>
      </c>
    </row>
    <row r="724" spans="1:61"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c r="AG725" s="34" t="s">
        <v>62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row>
    <row r="727" spans="1:61"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row>
    <row r="728" spans="1:61"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row>
    <row r="730" spans="1:61"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c r="AG731" s="34" t="s">
        <v>62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row>
    <row r="736" spans="1:61"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45826</v>
      </c>
      <c r="AE739" s="4">
        <v>45828</v>
      </c>
      <c r="AF739" s="4"/>
      <c r="AG739" s="34" t="s">
        <v>138</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c r="Y740" s="4" t="s">
        <v>60</v>
      </c>
      <c r="Z740" s="4">
        <v>45823</v>
      </c>
      <c r="AA740" s="4"/>
      <c r="AB740" s="4" t="s">
        <v>60</v>
      </c>
      <c r="AC740" s="4">
        <v>45824</v>
      </c>
      <c r="AD740" s="4">
        <v>45826</v>
      </c>
      <c r="AE740" s="4">
        <v>45828</v>
      </c>
      <c r="AF740" s="4"/>
      <c r="AG740" s="34" t="s">
        <v>292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row>
    <row r="741" spans="1:61"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URGENT</v>
      </c>
    </row>
    <row r="743" spans="1:61"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URGENT</v>
      </c>
    </row>
    <row r="744" spans="1:61"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URGENT</v>
      </c>
    </row>
    <row r="745" spans="1:61"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URGENT</v>
      </c>
    </row>
    <row r="746" spans="1:61"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row>
    <row r="755" spans="1:61"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row>
    <row r="758" spans="1:61"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row>
    <row r="763" spans="1:61"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row>
    <row r="768" spans="1:61"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c r="AB768" s="4" t="s">
        <v>60</v>
      </c>
      <c r="AC768" s="4" t="s">
        <v>60</v>
      </c>
      <c r="AD768" s="4">
        <v>45826</v>
      </c>
      <c r="AE768" s="4">
        <v>45828</v>
      </c>
      <c r="AF768" s="4"/>
      <c r="AG768" s="34" t="s">
        <v>248</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row>
    <row r="770" spans="1:61"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row>
    <row r="771" spans="1:61"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row>
    <row r="772" spans="1:61"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URGENT</v>
      </c>
    </row>
    <row r="773" spans="1:61"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row>
    <row r="774" spans="1:61"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URGENT</v>
      </c>
    </row>
    <row r="775" spans="1:61"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45826</v>
      </c>
      <c r="AE783" s="4">
        <v>45828</v>
      </c>
      <c r="AF783" s="4"/>
      <c r="AG783" s="34" t="s">
        <v>138</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row>
    <row r="791" spans="1:61"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row>
    <row r="793" spans="1:61"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URGENT</v>
      </c>
    </row>
    <row r="808" spans="1:61"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URGENT</v>
      </c>
    </row>
    <row r="809" spans="1:61"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URGENT</v>
      </c>
    </row>
    <row r="810" spans="1:61"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URGENT</v>
      </c>
    </row>
    <row r="811" spans="1:61"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row>
    <row r="812" spans="1:61"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URGENT</v>
      </c>
    </row>
    <row r="814" spans="1:61"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138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URGENT</v>
      </c>
    </row>
    <row r="815" spans="1:61"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row>
    <row r="817" spans="1:61"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row>
    <row r="818" spans="1:61"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row>
    <row r="819" spans="1:61"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4" t="s">
        <v>138</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URGENT</v>
      </c>
    </row>
    <row r="825" spans="1:61"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URGENT</v>
      </c>
    </row>
    <row r="826" spans="1:61"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URGENT</v>
      </c>
    </row>
    <row r="827" spans="1:61"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URGENT</v>
      </c>
    </row>
    <row r="828" spans="1:61"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URGENT</v>
      </c>
    </row>
    <row r="829" spans="1:61"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URGENT</v>
      </c>
    </row>
    <row r="830" spans="1:61"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URGENT</v>
      </c>
    </row>
    <row r="832" spans="1:61" x14ac:dyDescent="0.25">
      <c r="A832" s="31">
        <v>864</v>
      </c>
      <c r="B832" s="34" t="s">
        <v>8456</v>
      </c>
      <c r="C832" s="34" t="s">
        <v>8457</v>
      </c>
      <c r="D832" s="34" t="s">
        <v>115</v>
      </c>
      <c r="E832" s="34" t="s">
        <v>116</v>
      </c>
      <c r="F832" s="34" t="s">
        <v>72</v>
      </c>
      <c r="G832" s="34">
        <v>168</v>
      </c>
      <c r="H832" s="4">
        <v>45827</v>
      </c>
      <c r="I832" s="4">
        <v>45820</v>
      </c>
      <c r="J832" s="4" t="s">
        <v>60</v>
      </c>
      <c r="K832" s="4">
        <v>45824</v>
      </c>
      <c r="L832" s="4">
        <v>45824.821331018517</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45826</v>
      </c>
      <c r="AE832" s="4">
        <v>45828</v>
      </c>
      <c r="AF832" s="4"/>
      <c r="AG832" s="34" t="s">
        <v>1291</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
      </c>
    </row>
    <row r="833" spans="1:61" x14ac:dyDescent="0.25">
      <c r="A833" s="31">
        <v>865</v>
      </c>
      <c r="B833" s="34" t="s">
        <v>8466</v>
      </c>
      <c r="C833" s="34" t="s">
        <v>8467</v>
      </c>
      <c r="D833" s="34" t="s">
        <v>115</v>
      </c>
      <c r="E833" s="34" t="s">
        <v>116</v>
      </c>
      <c r="F833" s="34" t="s">
        <v>72</v>
      </c>
      <c r="G833" s="34">
        <v>120</v>
      </c>
      <c r="H833" s="4">
        <v>45827</v>
      </c>
      <c r="I833" s="4">
        <v>45820</v>
      </c>
      <c r="J833" s="4" t="s">
        <v>60</v>
      </c>
      <c r="K833" s="4">
        <v>45824</v>
      </c>
      <c r="L833" s="4">
        <v>45824.821215277778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45826</v>
      </c>
      <c r="AE833" s="4">
        <v>45828</v>
      </c>
      <c r="AF833" s="4"/>
      <c r="AG833" s="34" t="s">
        <v>1291</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
      </c>
    </row>
    <row r="834" spans="1:61"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row>
    <row r="837" spans="1:61"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row>
    <row r="840" spans="1:61"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row>
    <row r="841" spans="1:61"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row>
    <row r="842" spans="1:61"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row>
    <row r="844" spans="1:61"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
      </c>
    </row>
    <row r="853" spans="1:61"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
      </c>
    </row>
    <row r="854" spans="1:61"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
      </c>
    </row>
    <row r="855" spans="1:61"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
      </c>
    </row>
    <row r="856" spans="1:61"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
      </c>
    </row>
    <row r="857" spans="1:61"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
      </c>
    </row>
    <row r="858" spans="1:61"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
      </c>
    </row>
    <row r="859" spans="1:61"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row>
    <row r="860" spans="1:61"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138</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138</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138</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c r="Y874" s="4" t="s">
        <v>60</v>
      </c>
      <c r="Z874" s="4">
        <v>45825</v>
      </c>
      <c r="AA874" s="4"/>
      <c r="AB874" s="4" t="s">
        <v>60</v>
      </c>
      <c r="AC874" s="4">
        <v>45826</v>
      </c>
      <c r="AD874" s="4">
        <v>45827</v>
      </c>
      <c r="AE874" s="4">
        <v>45828</v>
      </c>
      <c r="AF874" s="4"/>
      <c r="AG874" s="34" t="s">
        <v>292</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row>
    <row r="886" spans="1:61" x14ac:dyDescent="0.25">
      <c r="A886" s="31">
        <v>918</v>
      </c>
      <c r="B886" s="34" t="s">
        <v>13104</v>
      </c>
      <c r="C886" s="34" t="s">
        <v>13105</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13106</v>
      </c>
      <c r="AI886" s="34" t="s">
        <v>13107</v>
      </c>
      <c r="AJ886" s="34" t="s">
        <v>74</v>
      </c>
      <c r="AK886" s="34" t="s">
        <v>98</v>
      </c>
      <c r="AL886" s="34" t="s">
        <v>13108</v>
      </c>
      <c r="AM886" s="34" t="s">
        <v>13109</v>
      </c>
      <c r="AN886" s="34">
        <v>12.81005</v>
      </c>
      <c r="AO886" s="34" t="s">
        <v>68</v>
      </c>
      <c r="AP886" s="34"/>
      <c r="AQ886" s="34"/>
      <c r="AR886" s="34" t="s">
        <v>68</v>
      </c>
      <c r="AS886" s="34"/>
      <c r="AT886" s="34"/>
      <c r="AU886" s="34" t="s">
        <v>13110</v>
      </c>
      <c r="AV886" s="34" t="s">
        <v>13111</v>
      </c>
      <c r="AW886" s="34">
        <v>28.015779999999999</v>
      </c>
      <c r="AX886" s="34" t="s">
        <v>13112</v>
      </c>
      <c r="AY886" s="34" t="s">
        <v>13113</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
      </c>
    </row>
    <row r="887" spans="1:61"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row>
    <row r="907" spans="1:61"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row>
    <row r="908" spans="1:61"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45827</v>
      </c>
      <c r="AE908" s="4">
        <v>45828</v>
      </c>
      <c r="AF908" s="4"/>
      <c r="AG908" s="34" t="s">
        <v>138</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row>
    <row r="909" spans="1:61"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
      </c>
    </row>
    <row r="910" spans="1:61"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c r="Y911" s="4" t="s">
        <v>60</v>
      </c>
      <c r="Z911" s="4">
        <v>45825</v>
      </c>
      <c r="AA911" s="4"/>
      <c r="AB911" s="4" t="s">
        <v>60</v>
      </c>
      <c r="AC911" s="4">
        <v>45826</v>
      </c>
      <c r="AD911" s="4">
        <v>45827</v>
      </c>
      <c r="AE911" s="4">
        <v>45828</v>
      </c>
      <c r="AF911" s="4"/>
      <c r="AG911" s="34" t="s">
        <v>292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
      </c>
    </row>
    <row r="912" spans="1:61"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
      </c>
    </row>
    <row r="913" spans="1:61"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c r="W916" s="4">
        <v>45824</v>
      </c>
      <c r="X916" s="4"/>
      <c r="Y916" s="4" t="s">
        <v>60</v>
      </c>
      <c r="Z916" s="4">
        <v>45825</v>
      </c>
      <c r="AA916" s="4"/>
      <c r="AB916" s="4" t="s">
        <v>60</v>
      </c>
      <c r="AC916" s="4">
        <v>45826</v>
      </c>
      <c r="AD916" s="4">
        <v>45827</v>
      </c>
      <c r="AE916" s="4">
        <v>45828</v>
      </c>
      <c r="AF916" s="4"/>
      <c r="AG916" s="34" t="s">
        <v>225</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row>
    <row r="917" spans="1:61"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c r="AG917" s="34" t="s">
        <v>62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row>
    <row r="918" spans="1:61"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row>
    <row r="919" spans="1:61"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row>
    <row r="920" spans="1:61"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
      </c>
    </row>
    <row r="922" spans="1:61"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c r="AB922" s="4" t="s">
        <v>60</v>
      </c>
      <c r="AC922" s="4">
        <v>45825</v>
      </c>
      <c r="AD922" s="4">
        <v>45827</v>
      </c>
      <c r="AE922" s="4">
        <v>45828</v>
      </c>
      <c r="AF922" s="4"/>
      <c r="AG922" s="34" t="s">
        <v>95</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
      </c>
    </row>
    <row r="923" spans="1:61"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c r="Y923" s="4" t="s">
        <v>60</v>
      </c>
      <c r="Z923" s="4">
        <v>45824</v>
      </c>
      <c r="AA923" s="4"/>
      <c r="AB923" s="4" t="s">
        <v>60</v>
      </c>
      <c r="AC923" s="4">
        <v>45825</v>
      </c>
      <c r="AD923" s="4">
        <v>45827</v>
      </c>
      <c r="AE923" s="4">
        <v>45828</v>
      </c>
      <c r="AF923" s="4"/>
      <c r="AG923" s="34" t="s">
        <v>292</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c r="W924" s="4">
        <v>45824</v>
      </c>
      <c r="X924" s="4"/>
      <c r="Y924" s="4" t="s">
        <v>60</v>
      </c>
      <c r="Z924" s="4">
        <v>45824</v>
      </c>
      <c r="AA924" s="4"/>
      <c r="AB924" s="4" t="s">
        <v>60</v>
      </c>
      <c r="AC924" s="4">
        <v>45825</v>
      </c>
      <c r="AD924" s="4">
        <v>45827</v>
      </c>
      <c r="AE924" s="4">
        <v>45828</v>
      </c>
      <c r="AF924" s="4"/>
      <c r="AG924" s="34" t="s">
        <v>225</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
      </c>
    </row>
    <row r="925" spans="1:61"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row>
    <row r="926" spans="1:61"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45827</v>
      </c>
      <c r="AE926" s="4">
        <v>45828</v>
      </c>
      <c r="AF926" s="4"/>
      <c r="AG926" s="34" t="s">
        <v>138</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45827</v>
      </c>
      <c r="AE927" s="4">
        <v>45828</v>
      </c>
      <c r="AF927" s="4"/>
      <c r="AG927" s="34" t="s">
        <v>138</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row>
    <row r="929" spans="1:61"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45827</v>
      </c>
      <c r="AE929" s="4">
        <v>45828</v>
      </c>
      <c r="AF929" s="4"/>
      <c r="AG929" s="34" t="s">
        <v>138</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row>
    <row r="931" spans="1:61"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964</v>
      </c>
      <c r="B932" s="34" t="s">
        <v>13114</v>
      </c>
      <c r="C932" s="34" t="s">
        <v>13115</v>
      </c>
      <c r="D932" s="34" t="s">
        <v>84</v>
      </c>
      <c r="E932" s="34" t="s">
        <v>179</v>
      </c>
      <c r="F932" s="34" t="s">
        <v>59</v>
      </c>
      <c r="G932" s="34">
        <v>242</v>
      </c>
      <c r="H932" s="4">
        <v>45824</v>
      </c>
      <c r="I932" s="4">
        <v>45824</v>
      </c>
      <c r="J932" s="4">
        <v>45824</v>
      </c>
      <c r="K932" s="4">
        <v>45825</v>
      </c>
      <c r="L932" s="4">
        <v>45825.085601851853</v>
      </c>
      <c r="M932" s="4">
        <v>45825</v>
      </c>
      <c r="N932" s="4"/>
      <c r="O932" s="4" t="s">
        <v>60</v>
      </c>
      <c r="P932" s="4" t="s">
        <v>60</v>
      </c>
      <c r="Q932" s="4" t="s">
        <v>60</v>
      </c>
      <c r="R932" s="4" t="s">
        <v>60</v>
      </c>
      <c r="S932" s="4" t="s">
        <v>60</v>
      </c>
      <c r="T932" s="4">
        <v>45825</v>
      </c>
      <c r="U932" s="4"/>
      <c r="V932" s="4"/>
      <c r="W932" s="4">
        <v>45826</v>
      </c>
      <c r="X932" s="4"/>
      <c r="Y932" s="4" t="s">
        <v>60</v>
      </c>
      <c r="Z932" s="4">
        <v>45827</v>
      </c>
      <c r="AA932" s="4"/>
      <c r="AB932" s="4" t="s">
        <v>60</v>
      </c>
      <c r="AC932" s="4">
        <v>45827</v>
      </c>
      <c r="AD932" s="4">
        <v>45827</v>
      </c>
      <c r="AE932" s="4">
        <v>45828</v>
      </c>
      <c r="AF932" s="4"/>
      <c r="AG932" s="34" t="s">
        <v>86</v>
      </c>
      <c r="AH932" s="34" t="s">
        <v>180</v>
      </c>
      <c r="AI932" s="34" t="s">
        <v>13116</v>
      </c>
      <c r="AJ932" s="34" t="s">
        <v>181</v>
      </c>
      <c r="AK932" s="34" t="s">
        <v>98</v>
      </c>
      <c r="AL932" s="34" t="s">
        <v>182</v>
      </c>
      <c r="AM932" s="34" t="s">
        <v>183</v>
      </c>
      <c r="AN932" s="34">
        <v>8.5555000000000003</v>
      </c>
      <c r="AO932" s="34" t="s">
        <v>68</v>
      </c>
      <c r="AP932" s="34"/>
      <c r="AQ932" s="34"/>
      <c r="AR932" s="34" t="s">
        <v>68</v>
      </c>
      <c r="AS932" s="34"/>
      <c r="AT932" s="34"/>
      <c r="AU932" s="34" t="s">
        <v>13117</v>
      </c>
      <c r="AV932" s="34" t="s">
        <v>13118</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c r="W939" s="4">
        <v>45825</v>
      </c>
      <c r="X939" s="4"/>
      <c r="Y939" s="4" t="s">
        <v>60</v>
      </c>
      <c r="Z939" s="4">
        <v>45825</v>
      </c>
      <c r="AA939" s="4"/>
      <c r="AB939" s="4" t="s">
        <v>60</v>
      </c>
      <c r="AC939" s="4">
        <v>45825</v>
      </c>
      <c r="AD939" s="4">
        <v>45827</v>
      </c>
      <c r="AE939" s="4">
        <v>45828</v>
      </c>
      <c r="AF939" s="4"/>
      <c r="AG939" s="34" t="s">
        <v>225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14059</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row>
    <row r="940" spans="1:61"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t="s">
        <v>60</v>
      </c>
      <c r="AC940" s="4">
        <v>45825</v>
      </c>
      <c r="AD940" s="4">
        <v>45827</v>
      </c>
      <c r="AE940" s="4">
        <v>45828</v>
      </c>
      <c r="AF940" s="4"/>
      <c r="AG940" s="34" t="s">
        <v>62</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14059</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c r="AG941" s="34" t="s">
        <v>62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14060</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14060</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c r="AG946" s="34" t="s">
        <v>62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45827</v>
      </c>
      <c r="AE968" s="4">
        <v>45828</v>
      </c>
      <c r="AF968" s="4"/>
      <c r="AG968" s="34" t="s">
        <v>138</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c r="AB970" s="4" t="s">
        <v>60</v>
      </c>
      <c r="AC970" s="4">
        <v>45826</v>
      </c>
      <c r="AD970" s="4">
        <v>45827</v>
      </c>
      <c r="AE970" s="4">
        <v>45828</v>
      </c>
      <c r="AF970" s="4"/>
      <c r="AG970" s="34" t="s">
        <v>95</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c r="AB971" s="4" t="s">
        <v>60</v>
      </c>
      <c r="AC971" s="4">
        <v>45826</v>
      </c>
      <c r="AD971" s="4">
        <v>45827</v>
      </c>
      <c r="AE971" s="4">
        <v>45828</v>
      </c>
      <c r="AF971" s="4"/>
      <c r="AG971" s="34" t="s">
        <v>95</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c r="Y972" s="4" t="s">
        <v>60</v>
      </c>
      <c r="Z972" s="4">
        <v>45825</v>
      </c>
      <c r="AA972" s="4"/>
      <c r="AB972" s="4" t="s">
        <v>60</v>
      </c>
      <c r="AC972" s="4">
        <v>45826</v>
      </c>
      <c r="AD972" s="4">
        <v>45827</v>
      </c>
      <c r="AE972" s="4">
        <v>45828</v>
      </c>
      <c r="AF972" s="4"/>
      <c r="AG972" s="34" t="s">
        <v>292</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c r="W976" s="4">
        <v>45825</v>
      </c>
      <c r="X976" s="4"/>
      <c r="Y976" s="4" t="s">
        <v>60</v>
      </c>
      <c r="Z976" s="4">
        <v>45825</v>
      </c>
      <c r="AA976" s="4"/>
      <c r="AB976" s="4" t="s">
        <v>60</v>
      </c>
      <c r="AC976" s="4">
        <v>45826</v>
      </c>
      <c r="AD976" s="4">
        <v>45827</v>
      </c>
      <c r="AE976" s="4">
        <v>45828</v>
      </c>
      <c r="AF976" s="4"/>
      <c r="AG976" s="34" t="s">
        <v>225</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4" t="s">
        <v>138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row>
    <row r="989" spans="1:61"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row>
    <row r="994" spans="1:61"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c r="Y996" s="4" t="s">
        <v>60</v>
      </c>
      <c r="Z996" s="4">
        <v>45824</v>
      </c>
      <c r="AA996" s="4"/>
      <c r="AB996" s="4" t="s">
        <v>60</v>
      </c>
      <c r="AC996" s="4">
        <v>45825</v>
      </c>
      <c r="AD996" s="4">
        <v>45827</v>
      </c>
      <c r="AE996" s="4">
        <v>45828</v>
      </c>
      <c r="AF996" s="4"/>
      <c r="AG996" s="34" t="s">
        <v>292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
      </c>
    </row>
    <row r="997" spans="1:61"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c r="Y997" s="4" t="s">
        <v>60</v>
      </c>
      <c r="Z997" s="4">
        <v>45824</v>
      </c>
      <c r="AA997" s="4"/>
      <c r="AB997" s="4" t="s">
        <v>60</v>
      </c>
      <c r="AC997" s="4">
        <v>45825</v>
      </c>
      <c r="AD997" s="4">
        <v>45827</v>
      </c>
      <c r="AE997" s="4">
        <v>45828</v>
      </c>
      <c r="AF997" s="4"/>
      <c r="AG997" s="34" t="s">
        <v>292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
      </c>
    </row>
    <row r="998" spans="1:61"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c r="Y998" s="4" t="s">
        <v>60</v>
      </c>
      <c r="Z998" s="4">
        <v>45824</v>
      </c>
      <c r="AA998" s="4"/>
      <c r="AB998" s="4" t="s">
        <v>60</v>
      </c>
      <c r="AC998" s="4">
        <v>45825</v>
      </c>
      <c r="AD998" s="4">
        <v>45827</v>
      </c>
      <c r="AE998" s="4">
        <v>45828</v>
      </c>
      <c r="AF998" s="4"/>
      <c r="AG998" s="34" t="s">
        <v>292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c r="V1004" s="4"/>
      <c r="W1004" s="4">
        <v>45826</v>
      </c>
      <c r="X1004" s="4"/>
      <c r="Y1004" s="4" t="s">
        <v>60</v>
      </c>
      <c r="Z1004" s="4">
        <v>45827</v>
      </c>
      <c r="AA1004" s="4"/>
      <c r="AB1004" s="4" t="s">
        <v>60</v>
      </c>
      <c r="AC1004" s="4">
        <v>45827</v>
      </c>
      <c r="AD1004" s="4">
        <v>45827</v>
      </c>
      <c r="AE1004" s="4">
        <v>45828</v>
      </c>
      <c r="AF1004" s="4"/>
      <c r="AG1004" s="34" t="s">
        <v>225</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row>
    <row r="1006" spans="1:61"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c r="AG1007" s="34" t="s">
        <v>62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45828</v>
      </c>
      <c r="AE1010" s="4">
        <v>45828</v>
      </c>
      <c r="AF1010" s="4"/>
      <c r="AG1010" s="34" t="s">
        <v>138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
      </c>
    </row>
    <row r="1011" spans="1:61"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45828</v>
      </c>
      <c r="AE1011" s="4">
        <v>45828</v>
      </c>
      <c r="AF1011" s="4"/>
      <c r="AG1011" s="34" t="s">
        <v>138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
      </c>
    </row>
    <row r="1012" spans="1:61"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45828</v>
      </c>
      <c r="AE1013" s="4">
        <v>45828</v>
      </c>
      <c r="AF1013" s="4"/>
      <c r="AG1013" s="34" t="s">
        <v>138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
      </c>
    </row>
    <row r="1014" spans="1:61" x14ac:dyDescent="0.25">
      <c r="A1014" s="31">
        <v>1046</v>
      </c>
      <c r="B1014" s="34" t="s">
        <v>15551</v>
      </c>
      <c r="C1014" s="34" t="s">
        <v>15552</v>
      </c>
      <c r="D1014" s="34" t="s">
        <v>15553</v>
      </c>
      <c r="E1014" s="34" t="s">
        <v>15554</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15555</v>
      </c>
      <c r="AI1014" s="34" t="s">
        <v>15556</v>
      </c>
      <c r="AJ1014" s="34" t="s">
        <v>74</v>
      </c>
      <c r="AK1014" s="34" t="s">
        <v>98</v>
      </c>
      <c r="AL1014" s="34" t="s">
        <v>15557</v>
      </c>
      <c r="AM1014" s="34" t="s">
        <v>15558</v>
      </c>
      <c r="AN1014" s="34">
        <v>1.90046</v>
      </c>
      <c r="AO1014" s="34" t="s">
        <v>68</v>
      </c>
      <c r="AP1014" s="34"/>
      <c r="AQ1014" s="34"/>
      <c r="AR1014" s="34" t="s">
        <v>68</v>
      </c>
      <c r="AS1014" s="34"/>
      <c r="AT1014" s="34"/>
      <c r="AU1014" s="34" t="s">
        <v>15559</v>
      </c>
      <c r="AV1014" s="34" t="s">
        <v>15560</v>
      </c>
      <c r="AW1014" s="34">
        <v>2.3533400000000002</v>
      </c>
      <c r="AX1014" s="34" t="s">
        <v>15561</v>
      </c>
      <c r="AY1014" s="34" t="s">
        <v>15562</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1047</v>
      </c>
      <c r="B1015" s="34" t="s">
        <v>15563</v>
      </c>
      <c r="C1015" s="34" t="s">
        <v>15564</v>
      </c>
      <c r="D1015" s="34" t="s">
        <v>15553</v>
      </c>
      <c r="E1015" s="34" t="s">
        <v>15554</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15555</v>
      </c>
      <c r="AI1015" s="34" t="s">
        <v>15556</v>
      </c>
      <c r="AJ1015" s="34" t="s">
        <v>74</v>
      </c>
      <c r="AK1015" s="34" t="s">
        <v>98</v>
      </c>
      <c r="AL1015" s="34" t="s">
        <v>15557</v>
      </c>
      <c r="AM1015" s="34" t="s">
        <v>15558</v>
      </c>
      <c r="AN1015" s="34">
        <v>2.1881699999999999</v>
      </c>
      <c r="AO1015" s="34" t="s">
        <v>68</v>
      </c>
      <c r="AP1015" s="34"/>
      <c r="AQ1015" s="34"/>
      <c r="AR1015" s="34" t="s">
        <v>68</v>
      </c>
      <c r="AS1015" s="34"/>
      <c r="AT1015" s="34"/>
      <c r="AU1015" s="34" t="s">
        <v>15559</v>
      </c>
      <c r="AV1015" s="34" t="s">
        <v>15560</v>
      </c>
      <c r="AW1015" s="34">
        <v>2.7094</v>
      </c>
      <c r="AX1015" s="34" t="s">
        <v>15561</v>
      </c>
      <c r="AY1015" s="34" t="s">
        <v>15562</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1048</v>
      </c>
      <c r="B1016" s="34" t="s">
        <v>15565</v>
      </c>
      <c r="C1016" s="34" t="s">
        <v>15566</v>
      </c>
      <c r="D1016" s="34" t="s">
        <v>15553</v>
      </c>
      <c r="E1016" s="34" t="s">
        <v>15554</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15555</v>
      </c>
      <c r="AI1016" s="34" t="s">
        <v>15556</v>
      </c>
      <c r="AJ1016" s="34" t="s">
        <v>74</v>
      </c>
      <c r="AK1016" s="34" t="s">
        <v>98</v>
      </c>
      <c r="AL1016" s="34" t="s">
        <v>15557</v>
      </c>
      <c r="AM1016" s="34" t="s">
        <v>15558</v>
      </c>
      <c r="AN1016" s="34">
        <v>2.6612800000000001</v>
      </c>
      <c r="AO1016" s="34" t="s">
        <v>68</v>
      </c>
      <c r="AP1016" s="34"/>
      <c r="AQ1016" s="34"/>
      <c r="AR1016" s="34" t="s">
        <v>68</v>
      </c>
      <c r="AS1016" s="34"/>
      <c r="AT1016" s="34"/>
      <c r="AU1016" s="34" t="s">
        <v>15559</v>
      </c>
      <c r="AV1016" s="34" t="s">
        <v>15560</v>
      </c>
      <c r="AW1016" s="34">
        <v>3.29522</v>
      </c>
      <c r="AX1016" s="34" t="s">
        <v>15561</v>
      </c>
      <c r="AY1016" s="34" t="s">
        <v>15562</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1049</v>
      </c>
      <c r="B1017" s="34" t="s">
        <v>15567</v>
      </c>
      <c r="C1017" s="34" t="s">
        <v>15568</v>
      </c>
      <c r="D1017" s="34" t="s">
        <v>15553</v>
      </c>
      <c r="E1017" s="34" t="s">
        <v>15554</v>
      </c>
      <c r="F1017" s="34" t="s">
        <v>72</v>
      </c>
      <c r="G1017" s="34">
        <v>147</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15555</v>
      </c>
      <c r="AI1017" s="34" t="s">
        <v>15556</v>
      </c>
      <c r="AJ1017" s="34" t="s">
        <v>74</v>
      </c>
      <c r="AK1017" s="34" t="s">
        <v>98</v>
      </c>
      <c r="AL1017" s="34" t="s">
        <v>15557</v>
      </c>
      <c r="AM1017" s="34" t="s">
        <v>15558</v>
      </c>
      <c r="AN1017" s="34">
        <v>4.3467599999999997</v>
      </c>
      <c r="AO1017" s="34" t="s">
        <v>68</v>
      </c>
      <c r="AP1017" s="34"/>
      <c r="AQ1017" s="34"/>
      <c r="AR1017" s="34" t="s">
        <v>68</v>
      </c>
      <c r="AS1017" s="34"/>
      <c r="AT1017" s="34"/>
      <c r="AU1017" s="34" t="s">
        <v>15559</v>
      </c>
      <c r="AV1017" s="34" t="s">
        <v>15560</v>
      </c>
      <c r="AW1017" s="34">
        <v>5.38218</v>
      </c>
      <c r="AX1017" s="34" t="s">
        <v>15561</v>
      </c>
      <c r="AY1017" s="34" t="s">
        <v>15562</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1050</v>
      </c>
      <c r="B1018" s="34" t="s">
        <v>15569</v>
      </c>
      <c r="C1018" s="34" t="s">
        <v>15570</v>
      </c>
      <c r="D1018" s="34" t="s">
        <v>15553</v>
      </c>
      <c r="E1018" s="34" t="s">
        <v>15554</v>
      </c>
      <c r="F1018" s="34" t="s">
        <v>72</v>
      </c>
      <c r="G1018" s="34">
        <v>291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15555</v>
      </c>
      <c r="AI1018" s="34" t="s">
        <v>15556</v>
      </c>
      <c r="AJ1018" s="34" t="s">
        <v>74</v>
      </c>
      <c r="AK1018" s="34" t="s">
        <v>98</v>
      </c>
      <c r="AL1018" s="34" t="s">
        <v>15557</v>
      </c>
      <c r="AM1018" s="34" t="s">
        <v>15558</v>
      </c>
      <c r="AN1018" s="34">
        <v>9.8930100000000003</v>
      </c>
      <c r="AO1018" s="34" t="s">
        <v>68</v>
      </c>
      <c r="AP1018" s="34"/>
      <c r="AQ1018" s="34"/>
      <c r="AR1018" s="34" t="s">
        <v>68</v>
      </c>
      <c r="AS1018" s="34"/>
      <c r="AT1018" s="34"/>
      <c r="AU1018" s="34" t="s">
        <v>15559</v>
      </c>
      <c r="AV1018" s="34" t="s">
        <v>15560</v>
      </c>
      <c r="AW1018" s="34">
        <v>12.252560000000001</v>
      </c>
      <c r="AX1018" s="34" t="s">
        <v>15561</v>
      </c>
      <c r="AY1018" s="34" t="s">
        <v>15562</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1051</v>
      </c>
      <c r="B1019" s="34" t="s">
        <v>15571</v>
      </c>
      <c r="C1019" s="34" t="s">
        <v>15572</v>
      </c>
      <c r="D1019" s="34" t="s">
        <v>15553</v>
      </c>
      <c r="E1019" s="34" t="s">
        <v>15554</v>
      </c>
      <c r="F1019" s="34" t="s">
        <v>72</v>
      </c>
      <c r="G1019" s="34">
        <v>362</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15555</v>
      </c>
      <c r="AI1019" s="34" t="s">
        <v>15556</v>
      </c>
      <c r="AJ1019" s="34" t="s">
        <v>74</v>
      </c>
      <c r="AK1019" s="34" t="s">
        <v>98</v>
      </c>
      <c r="AL1019" s="34" t="s">
        <v>15557</v>
      </c>
      <c r="AM1019" s="34" t="s">
        <v>15558</v>
      </c>
      <c r="AN1019" s="34">
        <v>12.30677</v>
      </c>
      <c r="AO1019" s="34" t="s">
        <v>68</v>
      </c>
      <c r="AP1019" s="34"/>
      <c r="AQ1019" s="34"/>
      <c r="AR1019" s="34" t="s">
        <v>68</v>
      </c>
      <c r="AS1019" s="34"/>
      <c r="AT1019" s="34"/>
      <c r="AU1019" s="34" t="s">
        <v>15559</v>
      </c>
      <c r="AV1019" s="34" t="s">
        <v>15560</v>
      </c>
      <c r="AW1019" s="34">
        <v>15.242010000000001</v>
      </c>
      <c r="AX1019" s="34" t="s">
        <v>15561</v>
      </c>
      <c r="AY1019" s="34" t="s">
        <v>15562</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1052</v>
      </c>
      <c r="B1020" s="34" t="s">
        <v>15573</v>
      </c>
      <c r="C1020" s="34" t="s">
        <v>15574</v>
      </c>
      <c r="D1020" s="34" t="s">
        <v>15553</v>
      </c>
      <c r="E1020" s="34" t="s">
        <v>15554</v>
      </c>
      <c r="F1020" s="34" t="s">
        <v>72</v>
      </c>
      <c r="G1020" s="34">
        <v>306</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15555</v>
      </c>
      <c r="AI1020" s="34" t="s">
        <v>15556</v>
      </c>
      <c r="AJ1020" s="34" t="s">
        <v>74</v>
      </c>
      <c r="AK1020" s="34" t="s">
        <v>98</v>
      </c>
      <c r="AL1020" s="34" t="s">
        <v>15557</v>
      </c>
      <c r="AM1020" s="34" t="s">
        <v>15558</v>
      </c>
      <c r="AN1020" s="34">
        <v>10.40296</v>
      </c>
      <c r="AO1020" s="34" t="s">
        <v>68</v>
      </c>
      <c r="AP1020" s="34"/>
      <c r="AQ1020" s="34"/>
      <c r="AR1020" s="34" t="s">
        <v>68</v>
      </c>
      <c r="AS1020" s="34"/>
      <c r="AT1020" s="34"/>
      <c r="AU1020" s="34" t="s">
        <v>15559</v>
      </c>
      <c r="AV1020" s="34" t="s">
        <v>15560</v>
      </c>
      <c r="AW1020" s="34">
        <v>12.884130000000001</v>
      </c>
      <c r="AX1020" s="34" t="s">
        <v>15561</v>
      </c>
      <c r="AY1020" s="34" t="s">
        <v>15562</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1053</v>
      </c>
      <c r="B1021" s="34" t="s">
        <v>15575</v>
      </c>
      <c r="C1021" s="34" t="s">
        <v>15576</v>
      </c>
      <c r="D1021" s="34" t="s">
        <v>15553</v>
      </c>
      <c r="E1021" s="34" t="s">
        <v>15554</v>
      </c>
      <c r="F1021" s="34" t="s">
        <v>72</v>
      </c>
      <c r="G1021" s="34">
        <v>200</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15555</v>
      </c>
      <c r="AI1021" s="34" t="s">
        <v>15556</v>
      </c>
      <c r="AJ1021" s="34" t="s">
        <v>74</v>
      </c>
      <c r="AK1021" s="34" t="s">
        <v>98</v>
      </c>
      <c r="AL1021" s="34" t="s">
        <v>15557</v>
      </c>
      <c r="AM1021" s="34" t="s">
        <v>15558</v>
      </c>
      <c r="AN1021" s="34">
        <v>7.1583600000000001</v>
      </c>
      <c r="AO1021" s="34" t="s">
        <v>68</v>
      </c>
      <c r="AP1021" s="34"/>
      <c r="AQ1021" s="34"/>
      <c r="AR1021" s="34" t="s">
        <v>68</v>
      </c>
      <c r="AS1021" s="34"/>
      <c r="AT1021" s="34"/>
      <c r="AU1021" s="34" t="s">
        <v>15559</v>
      </c>
      <c r="AV1021" s="34" t="s">
        <v>15560</v>
      </c>
      <c r="AW1021" s="34">
        <v>8.8641000000000005</v>
      </c>
      <c r="AX1021" s="34" t="s">
        <v>15561</v>
      </c>
      <c r="AY1021" s="34" t="s">
        <v>15562</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1054</v>
      </c>
      <c r="B1022" s="34" t="s">
        <v>15577</v>
      </c>
      <c r="C1022" s="34" t="s">
        <v>15578</v>
      </c>
      <c r="D1022" s="34" t="s">
        <v>15553</v>
      </c>
      <c r="E1022" s="34" t="s">
        <v>15554</v>
      </c>
      <c r="F1022" s="34" t="s">
        <v>72</v>
      </c>
      <c r="G1022" s="34">
        <v>245</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15555</v>
      </c>
      <c r="AI1022" s="34" t="s">
        <v>15556</v>
      </c>
      <c r="AJ1022" s="34" t="s">
        <v>74</v>
      </c>
      <c r="AK1022" s="34" t="s">
        <v>98</v>
      </c>
      <c r="AL1022" s="34" t="s">
        <v>15557</v>
      </c>
      <c r="AM1022" s="34" t="s">
        <v>15558</v>
      </c>
      <c r="AN1022" s="34">
        <v>9.2562899999999999</v>
      </c>
      <c r="AO1022" s="34" t="s">
        <v>68</v>
      </c>
      <c r="AP1022" s="34"/>
      <c r="AQ1022" s="34"/>
      <c r="AR1022" s="34" t="s">
        <v>68</v>
      </c>
      <c r="AS1022" s="34"/>
      <c r="AT1022" s="34"/>
      <c r="AU1022" s="34" t="s">
        <v>15559</v>
      </c>
      <c r="AV1022" s="34" t="s">
        <v>15560</v>
      </c>
      <c r="AW1022" s="34">
        <v>11.46306</v>
      </c>
      <c r="AX1022" s="34" t="s">
        <v>15561</v>
      </c>
      <c r="AY1022" s="34" t="s">
        <v>15562</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1055</v>
      </c>
      <c r="B1023" s="34" t="s">
        <v>15579</v>
      </c>
      <c r="C1023" s="34" t="s">
        <v>15580</v>
      </c>
      <c r="D1023" s="34" t="s">
        <v>15553</v>
      </c>
      <c r="E1023" s="34" t="s">
        <v>15554</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138</v>
      </c>
      <c r="AH1023" s="34" t="s">
        <v>15555</v>
      </c>
      <c r="AI1023" s="34" t="s">
        <v>15556</v>
      </c>
      <c r="AJ1023" s="34" t="s">
        <v>74</v>
      </c>
      <c r="AK1023" s="34" t="s">
        <v>98</v>
      </c>
      <c r="AL1023" s="34" t="s">
        <v>15557</v>
      </c>
      <c r="AM1023" s="34" t="s">
        <v>15558</v>
      </c>
      <c r="AN1023" s="34">
        <v>2.41797</v>
      </c>
      <c r="AO1023" s="34" t="s">
        <v>68</v>
      </c>
      <c r="AP1023" s="34"/>
      <c r="AQ1023" s="34"/>
      <c r="AR1023" s="34" t="s">
        <v>68</v>
      </c>
      <c r="AS1023" s="34"/>
      <c r="AT1023" s="34"/>
      <c r="AU1023" s="34" t="s">
        <v>15559</v>
      </c>
      <c r="AV1023" s="34" t="s">
        <v>15560</v>
      </c>
      <c r="AW1023" s="34">
        <v>2.9944299999999999</v>
      </c>
      <c r="AX1023" s="34" t="s">
        <v>15561</v>
      </c>
      <c r="AY1023" s="34" t="s">
        <v>15562</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1056</v>
      </c>
      <c r="B1024" s="34" t="s">
        <v>15581</v>
      </c>
      <c r="C1024" s="34" t="s">
        <v>15582</v>
      </c>
      <c r="D1024" s="34" t="s">
        <v>15553</v>
      </c>
      <c r="E1024" s="34" t="s">
        <v>15554</v>
      </c>
      <c r="F1024" s="34" t="s">
        <v>72</v>
      </c>
      <c r="G1024" s="34">
        <v>159</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15555</v>
      </c>
      <c r="AI1024" s="34" t="s">
        <v>15556</v>
      </c>
      <c r="AJ1024" s="34" t="s">
        <v>74</v>
      </c>
      <c r="AK1024" s="34" t="s">
        <v>98</v>
      </c>
      <c r="AL1024" s="34" t="s">
        <v>15557</v>
      </c>
      <c r="AM1024" s="34" t="s">
        <v>15558</v>
      </c>
      <c r="AN1024" s="34">
        <v>6.0071500000000002</v>
      </c>
      <c r="AO1024" s="34" t="s">
        <v>68</v>
      </c>
      <c r="AP1024" s="34"/>
      <c r="AQ1024" s="34"/>
      <c r="AR1024" s="34" t="s">
        <v>68</v>
      </c>
      <c r="AS1024" s="34"/>
      <c r="AT1024" s="34"/>
      <c r="AU1024" s="34" t="s">
        <v>15559</v>
      </c>
      <c r="AV1024" s="34" t="s">
        <v>15560</v>
      </c>
      <c r="AW1024" s="34">
        <v>7.4392899999999997</v>
      </c>
      <c r="AX1024" s="34" t="s">
        <v>15561</v>
      </c>
      <c r="AY1024" s="34" t="s">
        <v>15562</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1057</v>
      </c>
      <c r="B1025" s="34" t="s">
        <v>15583</v>
      </c>
      <c r="C1025" s="34" t="s">
        <v>15584</v>
      </c>
      <c r="D1025" s="34" t="s">
        <v>15553</v>
      </c>
      <c r="E1025" s="34" t="s">
        <v>15554</v>
      </c>
      <c r="F1025" s="34" t="s">
        <v>72</v>
      </c>
      <c r="G1025" s="34">
        <v>54</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15555</v>
      </c>
      <c r="AI1025" s="34" t="s">
        <v>15556</v>
      </c>
      <c r="AJ1025" s="34" t="s">
        <v>74</v>
      </c>
      <c r="AK1025" s="34" t="s">
        <v>98</v>
      </c>
      <c r="AL1025" s="34" t="s">
        <v>15557</v>
      </c>
      <c r="AM1025" s="34" t="s">
        <v>15558</v>
      </c>
      <c r="AN1025" s="34">
        <v>2.2031999999999998</v>
      </c>
      <c r="AO1025" s="34" t="s">
        <v>68</v>
      </c>
      <c r="AP1025" s="34"/>
      <c r="AQ1025" s="34"/>
      <c r="AR1025" s="34" t="s">
        <v>68</v>
      </c>
      <c r="AS1025" s="34"/>
      <c r="AT1025" s="34"/>
      <c r="AU1025" s="34" t="s">
        <v>15559</v>
      </c>
      <c r="AV1025" s="34" t="s">
        <v>15560</v>
      </c>
      <c r="AW1025" s="34">
        <v>2.7284000000000002</v>
      </c>
      <c r="AX1025" s="34" t="s">
        <v>15561</v>
      </c>
      <c r="AY1025" s="34" t="s">
        <v>15562</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1058</v>
      </c>
      <c r="B1026" s="34" t="s">
        <v>15585</v>
      </c>
      <c r="C1026" s="34" t="s">
        <v>15586</v>
      </c>
      <c r="D1026" s="34" t="s">
        <v>15553</v>
      </c>
      <c r="E1026" s="34" t="s">
        <v>15554</v>
      </c>
      <c r="F1026" s="34" t="s">
        <v>72</v>
      </c>
      <c r="G1026" s="34">
        <v>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15555</v>
      </c>
      <c r="AI1026" s="34" t="s">
        <v>15556</v>
      </c>
      <c r="AJ1026" s="34" t="s">
        <v>74</v>
      </c>
      <c r="AK1026" s="34" t="s">
        <v>98</v>
      </c>
      <c r="AL1026" s="34" t="s">
        <v>15557</v>
      </c>
      <c r="AM1026" s="34" t="s">
        <v>15558</v>
      </c>
      <c r="AN1026" s="34">
        <v>2.7949999999999999E-2</v>
      </c>
      <c r="AO1026" s="34" t="s">
        <v>68</v>
      </c>
      <c r="AP1026" s="34"/>
      <c r="AQ1026" s="34"/>
      <c r="AR1026" s="34" t="s">
        <v>68</v>
      </c>
      <c r="AS1026" s="34"/>
      <c r="AT1026" s="34"/>
      <c r="AU1026" s="34" t="s">
        <v>15559</v>
      </c>
      <c r="AV1026" s="34" t="s">
        <v>15560</v>
      </c>
      <c r="AW1026" s="34">
        <v>3.4610000000000002E-2</v>
      </c>
      <c r="AX1026" s="34" t="s">
        <v>15561</v>
      </c>
      <c r="AY1026" s="34" t="s">
        <v>15562</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1059</v>
      </c>
      <c r="B1027" s="34" t="s">
        <v>15587</v>
      </c>
      <c r="C1027" s="34" t="s">
        <v>15588</v>
      </c>
      <c r="D1027" s="34" t="s">
        <v>15553</v>
      </c>
      <c r="E1027" s="34" t="s">
        <v>15554</v>
      </c>
      <c r="F1027" s="34" t="s">
        <v>72</v>
      </c>
      <c r="G1027" s="34">
        <v>7</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15555</v>
      </c>
      <c r="AI1027" s="34" t="s">
        <v>15556</v>
      </c>
      <c r="AJ1027" s="34" t="s">
        <v>74</v>
      </c>
      <c r="AK1027" s="34" t="s">
        <v>98</v>
      </c>
      <c r="AL1027" s="34" t="s">
        <v>15557</v>
      </c>
      <c r="AM1027" s="34" t="s">
        <v>15558</v>
      </c>
      <c r="AN1027" s="34">
        <v>0.20699000000000001</v>
      </c>
      <c r="AO1027" s="34" t="s">
        <v>68</v>
      </c>
      <c r="AP1027" s="34"/>
      <c r="AQ1027" s="34"/>
      <c r="AR1027" s="34" t="s">
        <v>68</v>
      </c>
      <c r="AS1027" s="34"/>
      <c r="AT1027" s="34"/>
      <c r="AU1027" s="34" t="s">
        <v>15559</v>
      </c>
      <c r="AV1027" s="34" t="s">
        <v>15560</v>
      </c>
      <c r="AW1027" s="34">
        <v>0.25629000000000002</v>
      </c>
      <c r="AX1027" s="34" t="s">
        <v>15561</v>
      </c>
      <c r="AY1027" s="34" t="s">
        <v>15562</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1060</v>
      </c>
      <c r="B1028" s="34" t="s">
        <v>15589</v>
      </c>
      <c r="C1028" s="34" t="s">
        <v>15590</v>
      </c>
      <c r="D1028" s="34" t="s">
        <v>15553</v>
      </c>
      <c r="E1028" s="34" t="s">
        <v>15554</v>
      </c>
      <c r="F1028" s="34" t="s">
        <v>72</v>
      </c>
      <c r="G1028" s="34">
        <v>22</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15555</v>
      </c>
      <c r="AI1028" s="34" t="s">
        <v>15556</v>
      </c>
      <c r="AJ1028" s="34" t="s">
        <v>74</v>
      </c>
      <c r="AK1028" s="34" t="s">
        <v>98</v>
      </c>
      <c r="AL1028" s="34" t="s">
        <v>15557</v>
      </c>
      <c r="AM1028" s="34" t="s">
        <v>15558</v>
      </c>
      <c r="AN1028" s="34">
        <v>0.65054000000000001</v>
      </c>
      <c r="AO1028" s="34" t="s">
        <v>68</v>
      </c>
      <c r="AP1028" s="34"/>
      <c r="AQ1028" s="34"/>
      <c r="AR1028" s="34" t="s">
        <v>68</v>
      </c>
      <c r="AS1028" s="34"/>
      <c r="AT1028" s="34"/>
      <c r="AU1028" s="34" t="s">
        <v>15559</v>
      </c>
      <c r="AV1028" s="34" t="s">
        <v>15560</v>
      </c>
      <c r="AW1028" s="34">
        <v>0.80549999999999999</v>
      </c>
      <c r="AX1028" s="34" t="s">
        <v>15561</v>
      </c>
      <c r="AY1028" s="34" t="s">
        <v>15562</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1061</v>
      </c>
      <c r="B1029" s="34" t="s">
        <v>15591</v>
      </c>
      <c r="C1029" s="34" t="s">
        <v>15592</v>
      </c>
      <c r="D1029" s="34" t="s">
        <v>15553</v>
      </c>
      <c r="E1029" s="34" t="s">
        <v>15554</v>
      </c>
      <c r="F1029" s="34" t="s">
        <v>72</v>
      </c>
      <c r="G1029" s="34">
        <v>39</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15555</v>
      </c>
      <c r="AI1029" s="34" t="s">
        <v>15556</v>
      </c>
      <c r="AJ1029" s="34" t="s">
        <v>74</v>
      </c>
      <c r="AK1029" s="34" t="s">
        <v>98</v>
      </c>
      <c r="AL1029" s="34" t="s">
        <v>15557</v>
      </c>
      <c r="AM1029" s="34" t="s">
        <v>15558</v>
      </c>
      <c r="AN1029" s="34">
        <v>1.3258700000000001</v>
      </c>
      <c r="AO1029" s="34" t="s">
        <v>68</v>
      </c>
      <c r="AP1029" s="34"/>
      <c r="AQ1029" s="34"/>
      <c r="AR1029" s="34" t="s">
        <v>68</v>
      </c>
      <c r="AS1029" s="34"/>
      <c r="AT1029" s="34"/>
      <c r="AU1029" s="34" t="s">
        <v>15559</v>
      </c>
      <c r="AV1029" s="34" t="s">
        <v>15560</v>
      </c>
      <c r="AW1029" s="34">
        <v>1.6420999999999999</v>
      </c>
      <c r="AX1029" s="34" t="s">
        <v>15561</v>
      </c>
      <c r="AY1029" s="34" t="s">
        <v>15562</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1062</v>
      </c>
      <c r="B1030" s="34" t="s">
        <v>15593</v>
      </c>
      <c r="C1030" s="34" t="s">
        <v>15594</v>
      </c>
      <c r="D1030" s="34" t="s">
        <v>15553</v>
      </c>
      <c r="E1030" s="34" t="s">
        <v>15554</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15555</v>
      </c>
      <c r="AI1030" s="34" t="s">
        <v>15556</v>
      </c>
      <c r="AJ1030" s="34" t="s">
        <v>74</v>
      </c>
      <c r="AK1030" s="34" t="s">
        <v>98</v>
      </c>
      <c r="AL1030" s="34" t="s">
        <v>15557</v>
      </c>
      <c r="AM1030" s="34" t="s">
        <v>15558</v>
      </c>
      <c r="AN1030" s="34">
        <v>1.2238800000000001</v>
      </c>
      <c r="AO1030" s="34" t="s">
        <v>68</v>
      </c>
      <c r="AP1030" s="34"/>
      <c r="AQ1030" s="34"/>
      <c r="AR1030" s="34" t="s">
        <v>68</v>
      </c>
      <c r="AS1030" s="34"/>
      <c r="AT1030" s="34"/>
      <c r="AU1030" s="34" t="s">
        <v>15559</v>
      </c>
      <c r="AV1030" s="34" t="s">
        <v>15560</v>
      </c>
      <c r="AW1030" s="34">
        <v>1.5157799999999999</v>
      </c>
      <c r="AX1030" s="34" t="s">
        <v>15561</v>
      </c>
      <c r="AY1030" s="34" t="s">
        <v>15562</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1063</v>
      </c>
      <c r="B1031" s="34" t="s">
        <v>15595</v>
      </c>
      <c r="C1031" s="34" t="s">
        <v>15596</v>
      </c>
      <c r="D1031" s="34" t="s">
        <v>15553</v>
      </c>
      <c r="E1031" s="34" t="s">
        <v>15554</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138</v>
      </c>
      <c r="AH1031" s="34" t="s">
        <v>15555</v>
      </c>
      <c r="AI1031" s="34" t="s">
        <v>15556</v>
      </c>
      <c r="AJ1031" s="34" t="s">
        <v>74</v>
      </c>
      <c r="AK1031" s="34" t="s">
        <v>98</v>
      </c>
      <c r="AL1031" s="34" t="s">
        <v>15557</v>
      </c>
      <c r="AM1031" s="34" t="s">
        <v>15558</v>
      </c>
      <c r="AN1031" s="34">
        <v>2.54975</v>
      </c>
      <c r="AO1031" s="34" t="s">
        <v>68</v>
      </c>
      <c r="AP1031" s="34"/>
      <c r="AQ1031" s="34"/>
      <c r="AR1031" s="34" t="s">
        <v>68</v>
      </c>
      <c r="AS1031" s="34"/>
      <c r="AT1031" s="34"/>
      <c r="AU1031" s="34" t="s">
        <v>15559</v>
      </c>
      <c r="AV1031" s="34" t="s">
        <v>15560</v>
      </c>
      <c r="AW1031" s="34">
        <v>3.15788</v>
      </c>
      <c r="AX1031" s="34" t="s">
        <v>15561</v>
      </c>
      <c r="AY1031" s="34" t="s">
        <v>15562</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1064</v>
      </c>
      <c r="B1032" s="34" t="s">
        <v>15597</v>
      </c>
      <c r="C1032" s="34" t="s">
        <v>15598</v>
      </c>
      <c r="D1032" s="34" t="s">
        <v>15553</v>
      </c>
      <c r="E1032" s="34" t="s">
        <v>15554</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15555</v>
      </c>
      <c r="AI1032" s="34" t="s">
        <v>15556</v>
      </c>
      <c r="AJ1032" s="34" t="s">
        <v>74</v>
      </c>
      <c r="AK1032" s="34" t="s">
        <v>98</v>
      </c>
      <c r="AL1032" s="34" t="s">
        <v>15557</v>
      </c>
      <c r="AM1032" s="34" t="s">
        <v>15558</v>
      </c>
      <c r="AN1032" s="34">
        <v>2.64859</v>
      </c>
      <c r="AO1032" s="34" t="s">
        <v>68</v>
      </c>
      <c r="AP1032" s="34"/>
      <c r="AQ1032" s="34"/>
      <c r="AR1032" s="34" t="s">
        <v>68</v>
      </c>
      <c r="AS1032" s="34"/>
      <c r="AT1032" s="34"/>
      <c r="AU1032" s="34" t="s">
        <v>15559</v>
      </c>
      <c r="AV1032" s="34" t="s">
        <v>15560</v>
      </c>
      <c r="AW1032" s="34">
        <v>3.2797200000000002</v>
      </c>
      <c r="AX1032" s="34" t="s">
        <v>15561</v>
      </c>
      <c r="AY1032" s="34" t="s">
        <v>15562</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1065</v>
      </c>
      <c r="B1033" s="34" t="s">
        <v>15599</v>
      </c>
      <c r="C1033" s="34" t="s">
        <v>15600</v>
      </c>
      <c r="D1033" s="34" t="s">
        <v>15553</v>
      </c>
      <c r="E1033" s="34" t="s">
        <v>15554</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4" t="s">
        <v>138</v>
      </c>
      <c r="AH1033" s="34" t="s">
        <v>15555</v>
      </c>
      <c r="AI1033" s="34" t="s">
        <v>15556</v>
      </c>
      <c r="AJ1033" s="34" t="s">
        <v>74</v>
      </c>
      <c r="AK1033" s="34" t="s">
        <v>98</v>
      </c>
      <c r="AL1033" s="34" t="s">
        <v>15557</v>
      </c>
      <c r="AM1033" s="34" t="s">
        <v>15558</v>
      </c>
      <c r="AN1033" s="34">
        <v>2.9468999999999999</v>
      </c>
      <c r="AO1033" s="34" t="s">
        <v>68</v>
      </c>
      <c r="AP1033" s="34"/>
      <c r="AQ1033" s="34"/>
      <c r="AR1033" s="34" t="s">
        <v>68</v>
      </c>
      <c r="AS1033" s="34"/>
      <c r="AT1033" s="34"/>
      <c r="AU1033" s="34" t="s">
        <v>15559</v>
      </c>
      <c r="AV1033" s="34" t="s">
        <v>15560</v>
      </c>
      <c r="AW1033" s="34">
        <v>3.6494599999999999</v>
      </c>
      <c r="AX1033" s="34" t="s">
        <v>15561</v>
      </c>
      <c r="AY1033" s="34" t="s">
        <v>15562</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1066</v>
      </c>
      <c r="B1034" s="34" t="s">
        <v>15601</v>
      </c>
      <c r="C1034" s="34" t="s">
        <v>15602</v>
      </c>
      <c r="D1034" s="34" t="s">
        <v>15553</v>
      </c>
      <c r="E1034" s="34" t="s">
        <v>15554</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45829</v>
      </c>
      <c r="AE1034" s="4">
        <v>45828</v>
      </c>
      <c r="AF1034" s="4"/>
      <c r="AG1034" s="34" t="s">
        <v>138</v>
      </c>
      <c r="AH1034" s="34" t="s">
        <v>15555</v>
      </c>
      <c r="AI1034" s="34" t="s">
        <v>15556</v>
      </c>
      <c r="AJ1034" s="34" t="s">
        <v>74</v>
      </c>
      <c r="AK1034" s="34" t="s">
        <v>98</v>
      </c>
      <c r="AL1034" s="34" t="s">
        <v>15557</v>
      </c>
      <c r="AM1034" s="34" t="s">
        <v>15558</v>
      </c>
      <c r="AN1034" s="34">
        <v>2.6824400000000002</v>
      </c>
      <c r="AO1034" s="34" t="s">
        <v>68</v>
      </c>
      <c r="AP1034" s="34"/>
      <c r="AQ1034" s="34"/>
      <c r="AR1034" s="34" t="s">
        <v>68</v>
      </c>
      <c r="AS1034" s="34"/>
      <c r="AT1034" s="34"/>
      <c r="AU1034" s="34" t="s">
        <v>15559</v>
      </c>
      <c r="AV1034" s="34" t="s">
        <v>15560</v>
      </c>
      <c r="AW1034" s="34">
        <v>3.3219500000000002</v>
      </c>
      <c r="AX1034" s="34" t="s">
        <v>15561</v>
      </c>
      <c r="AY1034" s="34" t="s">
        <v>15562</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1067</v>
      </c>
      <c r="B1035" s="34" t="s">
        <v>15603</v>
      </c>
      <c r="C1035" s="34" t="s">
        <v>15604</v>
      </c>
      <c r="D1035" s="34" t="s">
        <v>15553</v>
      </c>
      <c r="E1035" s="34" t="s">
        <v>15554</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45829</v>
      </c>
      <c r="AE1035" s="4">
        <v>45828</v>
      </c>
      <c r="AF1035" s="4"/>
      <c r="AG1035" s="34" t="s">
        <v>138</v>
      </c>
      <c r="AH1035" s="34" t="s">
        <v>15555</v>
      </c>
      <c r="AI1035" s="34" t="s">
        <v>15556</v>
      </c>
      <c r="AJ1035" s="34" t="s">
        <v>74</v>
      </c>
      <c r="AK1035" s="34" t="s">
        <v>98</v>
      </c>
      <c r="AL1035" s="34" t="s">
        <v>15557</v>
      </c>
      <c r="AM1035" s="34" t="s">
        <v>15558</v>
      </c>
      <c r="AN1035" s="34">
        <v>2.11572</v>
      </c>
      <c r="AO1035" s="34" t="s">
        <v>68</v>
      </c>
      <c r="AP1035" s="34"/>
      <c r="AQ1035" s="34"/>
      <c r="AR1035" s="34" t="s">
        <v>68</v>
      </c>
      <c r="AS1035" s="34"/>
      <c r="AT1035" s="34"/>
      <c r="AU1035" s="34" t="s">
        <v>15559</v>
      </c>
      <c r="AV1035" s="34" t="s">
        <v>15560</v>
      </c>
      <c r="AW1035" s="34">
        <v>2.6201300000000001</v>
      </c>
      <c r="AX1035" s="34" t="s">
        <v>15561</v>
      </c>
      <c r="AY1035" s="34" t="s">
        <v>15562</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1068</v>
      </c>
      <c r="B1036" s="34" t="s">
        <v>15605</v>
      </c>
      <c r="C1036" s="34" t="s">
        <v>15606</v>
      </c>
      <c r="D1036" s="34" t="s">
        <v>15553</v>
      </c>
      <c r="E1036" s="34" t="s">
        <v>15554</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45829</v>
      </c>
      <c r="AE1036" s="4">
        <v>45828</v>
      </c>
      <c r="AF1036" s="4"/>
      <c r="AG1036" s="34" t="s">
        <v>138</v>
      </c>
      <c r="AH1036" s="34" t="s">
        <v>15555</v>
      </c>
      <c r="AI1036" s="34" t="s">
        <v>15556</v>
      </c>
      <c r="AJ1036" s="34" t="s">
        <v>74</v>
      </c>
      <c r="AK1036" s="34" t="s">
        <v>98</v>
      </c>
      <c r="AL1036" s="34" t="s">
        <v>15557</v>
      </c>
      <c r="AM1036" s="34" t="s">
        <v>15558</v>
      </c>
      <c r="AN1036" s="34">
        <v>0.97919999999999996</v>
      </c>
      <c r="AO1036" s="34" t="s">
        <v>68</v>
      </c>
      <c r="AP1036" s="34"/>
      <c r="AQ1036" s="34"/>
      <c r="AR1036" s="34" t="s">
        <v>68</v>
      </c>
      <c r="AS1036" s="34"/>
      <c r="AT1036" s="34"/>
      <c r="AU1036" s="34" t="s">
        <v>15559</v>
      </c>
      <c r="AV1036" s="34" t="s">
        <v>15560</v>
      </c>
      <c r="AW1036" s="34">
        <v>1.21262</v>
      </c>
      <c r="AX1036" s="34" t="s">
        <v>15561</v>
      </c>
      <c r="AY1036" s="34" t="s">
        <v>15562</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1069</v>
      </c>
      <c r="B1037" s="34" t="s">
        <v>15607</v>
      </c>
      <c r="C1037" s="34" t="s">
        <v>15608</v>
      </c>
      <c r="D1037" s="34" t="s">
        <v>15553</v>
      </c>
      <c r="E1037" s="34" t="s">
        <v>15554</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15555</v>
      </c>
      <c r="AI1037" s="34" t="s">
        <v>15556</v>
      </c>
      <c r="AJ1037" s="34" t="s">
        <v>74</v>
      </c>
      <c r="AK1037" s="34" t="s">
        <v>98</v>
      </c>
      <c r="AL1037" s="34" t="s">
        <v>15557</v>
      </c>
      <c r="AM1037" s="34" t="s">
        <v>15558</v>
      </c>
      <c r="AN1037" s="34">
        <v>9.8590099999999996</v>
      </c>
      <c r="AO1037" s="34" t="s">
        <v>68</v>
      </c>
      <c r="AP1037" s="34"/>
      <c r="AQ1037" s="34"/>
      <c r="AR1037" s="34" t="s">
        <v>68</v>
      </c>
      <c r="AS1037" s="34"/>
      <c r="AT1037" s="34"/>
      <c r="AU1037" s="34" t="s">
        <v>15559</v>
      </c>
      <c r="AV1037" s="34" t="s">
        <v>15560</v>
      </c>
      <c r="AW1037" s="34">
        <v>12.21045</v>
      </c>
      <c r="AX1037" s="34" t="s">
        <v>15561</v>
      </c>
      <c r="AY1037" s="34" t="s">
        <v>15562</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1071</v>
      </c>
      <c r="B1038" s="34" t="s">
        <v>17556</v>
      </c>
      <c r="C1038" s="34" t="s">
        <v>17557</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17558</v>
      </c>
      <c r="AY1038" s="34" t="s">
        <v>17559</v>
      </c>
      <c r="AZ1038" s="3">
        <v>1662</v>
      </c>
      <c r="BA1038" s="34" t="s">
        <v>60</v>
      </c>
      <c r="BB1038" s="34">
        <v>1802</v>
      </c>
      <c r="BC1038" s="34" t="s">
        <v>60</v>
      </c>
      <c r="BD1038" s="34" t="s">
        <v>60</v>
      </c>
      <c r="BE1038" s="34" t="s">
        <v>60</v>
      </c>
      <c r="BF1038" s="34" t="str">
        <f>IFERROR(VLOOKUP(Data_Power_app[[#This Row],[PRO ODER]],'Result'!H:J,3,0),"")</f>
        <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1072</v>
      </c>
      <c r="B1039" s="34" t="s">
        <v>17560</v>
      </c>
      <c r="C1039" s="34" t="s">
        <v>17561</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17558</v>
      </c>
      <c r="AY1039" s="34" t="s">
        <v>17559</v>
      </c>
      <c r="AZ1039" s="3">
        <v>2106</v>
      </c>
      <c r="BA1039" s="34" t="s">
        <v>60</v>
      </c>
      <c r="BB1039" s="34">
        <v>2798</v>
      </c>
      <c r="BC1039" s="34" t="s">
        <v>60</v>
      </c>
      <c r="BD1039" s="34" t="s">
        <v>60</v>
      </c>
      <c r="BE1039" s="34" t="s">
        <v>60</v>
      </c>
      <c r="BF1039" s="34" t="str">
        <f>IFERROR(VLOOKUP(Data_Power_app[[#This Row],[PRO ODER]],'Result'!H:J,3,0),"")</f>
        <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row>
    <row r="1040" spans="1:61" x14ac:dyDescent="0.25">
      <c r="A1040" s="31">
        <v>1073</v>
      </c>
      <c r="B1040" s="34" t="s">
        <v>17562</v>
      </c>
      <c r="C1040" s="34" t="s">
        <v>17563</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17558</v>
      </c>
      <c r="AY1040" s="34" t="s">
        <v>17559</v>
      </c>
      <c r="AZ1040" s="3">
        <v>324</v>
      </c>
      <c r="BA1040" s="34" t="s">
        <v>60</v>
      </c>
      <c r="BB1040" s="34">
        <v>410</v>
      </c>
      <c r="BC1040" s="34" t="s">
        <v>60</v>
      </c>
      <c r="BD1040" s="34" t="s">
        <v>60</v>
      </c>
      <c r="BE1040" s="34" t="s">
        <v>60</v>
      </c>
      <c r="BF1040" s="34" t="str">
        <f>IFERROR(VLOOKUP(Data_Power_app[[#This Row],[PRO ODER]],'Result'!H:J,3,0),"")</f>
        <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row>
    <row r="1041" spans="1:61" x14ac:dyDescent="0.25">
      <c r="A1041" s="31">
        <v>1074</v>
      </c>
      <c r="B1041" s="34" t="s">
        <v>17564</v>
      </c>
      <c r="C1041" s="34" t="s">
        <v>17565</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17558</v>
      </c>
      <c r="AY1041" s="34" t="s">
        <v>17559</v>
      </c>
      <c r="AZ1041" s="3">
        <v>1206</v>
      </c>
      <c r="BA1041" s="34" t="s">
        <v>60</v>
      </c>
      <c r="BB1041" s="34">
        <v>1304</v>
      </c>
      <c r="BC1041" s="34" t="s">
        <v>60</v>
      </c>
      <c r="BD1041" s="34" t="s">
        <v>60</v>
      </c>
      <c r="BE1041" s="34" t="s">
        <v>60</v>
      </c>
      <c r="BF1041" s="34" t="str">
        <f>IFERROR(VLOOKUP(Data_Power_app[[#This Row],[PRO ODER]],'Result'!H:J,3,0),"")</f>
        <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45826</v>
      </c>
      <c r="AE1042" s="4">
        <v>45829</v>
      </c>
      <c r="AF1042" s="4"/>
      <c r="AG1042" s="34" t="s">
        <v>138</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row>
    <row r="1048" spans="1:61"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row>
    <row r="1049" spans="1:61"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row>
    <row r="1050" spans="1:61"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
      </c>
    </row>
    <row r="1051" spans="1:61"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
      </c>
    </row>
    <row r="1056" spans="1:61"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row>
    <row r="1062" spans="1:61"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row>
    <row r="1064" spans="1:61"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c r="Y1069" s="4" t="s">
        <v>60</v>
      </c>
      <c r="Z1069" s="4">
        <v>45825</v>
      </c>
      <c r="AA1069" s="4"/>
      <c r="AB1069" s="4" t="s">
        <v>60</v>
      </c>
      <c r="AC1069" s="4">
        <v>45826</v>
      </c>
      <c r="AD1069" s="4">
        <v>45827</v>
      </c>
      <c r="AE1069" s="4">
        <v>45829</v>
      </c>
      <c r="AF1069" s="4"/>
      <c r="AG1069" s="34" t="s">
        <v>292</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c r="AB1070" s="4" t="s">
        <v>60</v>
      </c>
      <c r="AC1070" s="4">
        <v>45826</v>
      </c>
      <c r="AD1070" s="4">
        <v>45827</v>
      </c>
      <c r="AE1070" s="4">
        <v>45829</v>
      </c>
      <c r="AF1070" s="4"/>
      <c r="AG1070" s="34" t="s">
        <v>95</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c r="AB1077" s="4" t="s">
        <v>60</v>
      </c>
      <c r="AC1077" s="4">
        <v>45827</v>
      </c>
      <c r="AD1077" s="4">
        <v>45827</v>
      </c>
      <c r="AE1077" s="4">
        <v>45829</v>
      </c>
      <c r="AF1077" s="4"/>
      <c r="AG1077" s="34" t="s">
        <v>95</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c r="AG1079" s="34" t="s">
        <v>62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
      </c>
    </row>
    <row r="1084" spans="1:61"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
      </c>
    </row>
    <row r="1085" spans="1:61"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
      </c>
    </row>
    <row r="1086" spans="1:61"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
      </c>
    </row>
    <row r="1087" spans="1:61"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
      </c>
    </row>
    <row r="1088" spans="1:61"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
      </c>
    </row>
    <row r="1089" spans="1:61"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
      </c>
    </row>
    <row r="1090" spans="1:61"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
      </c>
    </row>
    <row r="1091" spans="1:61"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
      </c>
    </row>
    <row r="1092" spans="1:61"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
      </c>
    </row>
    <row r="1093" spans="1:61"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
      </c>
    </row>
    <row r="1094" spans="1:61"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
      </c>
    </row>
    <row r="1095" spans="1:61"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c r="AG1099" s="34" t="s">
        <v>62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c r="AG1107" s="34" t="s">
        <v>62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row>
    <row r="1108" spans="1:61"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c r="AG1111" s="34" t="s">
        <v>62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row>
    <row r="1113" spans="1:61"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c r="Y1115" s="4" t="s">
        <v>60</v>
      </c>
      <c r="Z1115" s="4" t="s">
        <v>60</v>
      </c>
      <c r="AA1115" s="4"/>
      <c r="AB1115" s="4" t="s">
        <v>60</v>
      </c>
      <c r="AC1115" s="4">
        <v>45827</v>
      </c>
      <c r="AD1115" s="4">
        <v>45827</v>
      </c>
      <c r="AE1115" s="4">
        <v>45829</v>
      </c>
      <c r="AF1115" s="4"/>
      <c r="AG1115" s="34" t="s">
        <v>138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row>
    <row r="1117" spans="1:61"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45827</v>
      </c>
      <c r="AE1117" s="4">
        <v>45829</v>
      </c>
      <c r="AF1117" s="4"/>
      <c r="AG1117" s="34" t="s">
        <v>138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138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row>
    <row r="1121" spans="1:61"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45827</v>
      </c>
      <c r="AE1121" s="4">
        <v>45829</v>
      </c>
      <c r="AF1121" s="4"/>
      <c r="AG1121" s="34" t="s">
        <v>138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row>
    <row r="1122" spans="1:61"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45827</v>
      </c>
      <c r="AE1122" s="4">
        <v>45829</v>
      </c>
      <c r="AF1122" s="4"/>
      <c r="AG1122" s="34" t="s">
        <v>138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
      </c>
    </row>
    <row r="1123" spans="1:61"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45827</v>
      </c>
      <c r="AE1123" s="4">
        <v>45829</v>
      </c>
      <c r="AF1123" s="4"/>
      <c r="AG1123" s="34" t="s">
        <v>138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
      </c>
    </row>
    <row r="1124" spans="1:61"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1161</v>
      </c>
      <c r="B1126" s="34" t="s">
        <v>13119</v>
      </c>
      <c r="C1126" s="34" t="s">
        <v>13120</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45827</v>
      </c>
      <c r="AE1128" s="4">
        <v>45829</v>
      </c>
      <c r="AF1128" s="4"/>
      <c r="AG1128" s="34" t="s">
        <v>138</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row>
    <row r="1129" spans="1:61"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
      </c>
    </row>
    <row r="1131" spans="1:61"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
      </c>
    </row>
    <row r="1132" spans="1:61"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c r="AG1135" s="34" t="s">
        <v>62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
      </c>
    </row>
    <row r="1136" spans="1:61"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c r="AG1136" s="34" t="s">
        <v>62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
      </c>
    </row>
    <row r="1137" spans="1:61"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
      </c>
    </row>
    <row r="1139" spans="1:61"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
      </c>
    </row>
    <row r="1140" spans="1:61"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t="s">
        <v>60</v>
      </c>
      <c r="AC1140" s="4">
        <v>45826</v>
      </c>
      <c r="AD1140" s="4">
        <v>45827</v>
      </c>
      <c r="AE1140" s="4">
        <v>45829</v>
      </c>
      <c r="AF1140" s="4"/>
      <c r="AG1140" s="34" t="s">
        <v>62</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
      </c>
    </row>
    <row r="1141" spans="1:61"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c r="Y1141" s="4" t="s">
        <v>60</v>
      </c>
      <c r="Z1141" s="4">
        <v>45825</v>
      </c>
      <c r="AA1141" s="4"/>
      <c r="AB1141" s="4" t="s">
        <v>60</v>
      </c>
      <c r="AC1141" s="4">
        <v>45826</v>
      </c>
      <c r="AD1141" s="4">
        <v>45827</v>
      </c>
      <c r="AE1141" s="4">
        <v>45829</v>
      </c>
      <c r="AF1141" s="4"/>
      <c r="AG1141" s="34" t="s">
        <v>292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
      </c>
    </row>
    <row r="1142" spans="1:61"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row>
    <row r="1143" spans="1:61"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
      </c>
    </row>
    <row r="1144" spans="1:61"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row>
    <row r="1145" spans="1:61"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row>
    <row r="1146" spans="1:61"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4" t="s">
        <v>138</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4" t="s">
        <v>138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c r="AB1182" s="4" t="s">
        <v>60</v>
      </c>
      <c r="AC1182" s="4" t="s">
        <v>60</v>
      </c>
      <c r="AD1182" s="4">
        <v>45828</v>
      </c>
      <c r="AE1182" s="4">
        <v>45829</v>
      </c>
      <c r="AF1182" s="4"/>
      <c r="AG1182" s="34" t="s">
        <v>248</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c r="AG1185" s="34" t="s">
        <v>62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c r="Y1188" s="4" t="s">
        <v>60</v>
      </c>
      <c r="Z1188" s="4">
        <v>45827</v>
      </c>
      <c r="AA1188" s="4"/>
      <c r="AB1188" s="4" t="s">
        <v>60</v>
      </c>
      <c r="AC1188" s="4">
        <v>45828</v>
      </c>
      <c r="AD1188" s="4">
        <v>45828</v>
      </c>
      <c r="AE1188" s="4">
        <v>45829</v>
      </c>
      <c r="AF1188" s="4"/>
      <c r="AG1188" s="34" t="s">
        <v>292</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c r="W1190" s="4">
        <v>45826</v>
      </c>
      <c r="X1190" s="4"/>
      <c r="Y1190" s="4" t="s">
        <v>60</v>
      </c>
      <c r="Z1190" s="4">
        <v>45827</v>
      </c>
      <c r="AA1190" s="4"/>
      <c r="AB1190" s="4" t="s">
        <v>60</v>
      </c>
      <c r="AC1190" s="4">
        <v>45828</v>
      </c>
      <c r="AD1190" s="4">
        <v>45828</v>
      </c>
      <c r="AE1190" s="4">
        <v>45829</v>
      </c>
      <c r="AF1190" s="4"/>
      <c r="AG1190" s="34" t="s">
        <v>225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c r="W1193" s="4">
        <v>45826</v>
      </c>
      <c r="X1193" s="4"/>
      <c r="Y1193" s="4" t="s">
        <v>60</v>
      </c>
      <c r="Z1193" s="4">
        <v>45827</v>
      </c>
      <c r="AA1193" s="4"/>
      <c r="AB1193" s="4" t="s">
        <v>60</v>
      </c>
      <c r="AC1193" s="4">
        <v>45828</v>
      </c>
      <c r="AD1193" s="4">
        <v>45828</v>
      </c>
      <c r="AE1193" s="4">
        <v>45829</v>
      </c>
      <c r="AF1193" s="4"/>
      <c r="AG1193" s="34" t="s">
        <v>225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
      </c>
    </row>
    <row r="1194" spans="1:61"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row>
    <row r="1195" spans="1:61"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row>
    <row r="1196" spans="1:61"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c r="Y1196" s="4" t="s">
        <v>60</v>
      </c>
      <c r="Z1196" s="4">
        <v>45827</v>
      </c>
      <c r="AA1196" s="4"/>
      <c r="AB1196" s="4" t="s">
        <v>60</v>
      </c>
      <c r="AC1196" s="4">
        <v>45828</v>
      </c>
      <c r="AD1196" s="4">
        <v>45828</v>
      </c>
      <c r="AE1196" s="4">
        <v>45829</v>
      </c>
      <c r="AF1196" s="4"/>
      <c r="AG1196" s="34" t="s">
        <v>292</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row>
    <row r="1197" spans="1:61"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row>
    <row r="1200" spans="1:61"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row>
    <row r="1207" spans="1:61"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row>
    <row r="1208" spans="1:61"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c r="W1227" s="4">
        <v>45826</v>
      </c>
      <c r="X1227" s="4"/>
      <c r="Y1227" s="4" t="s">
        <v>60</v>
      </c>
      <c r="Z1227" s="4">
        <v>45827</v>
      </c>
      <c r="AA1227" s="4"/>
      <c r="AB1227" s="4" t="s">
        <v>60</v>
      </c>
      <c r="AC1227" s="4">
        <v>45828</v>
      </c>
      <c r="AD1227" s="4">
        <v>45828</v>
      </c>
      <c r="AE1227" s="4">
        <v>45829</v>
      </c>
      <c r="AF1227" s="4"/>
      <c r="AG1227" s="34" t="s">
        <v>225</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
      </c>
    </row>
    <row r="1228" spans="1:61"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c r="AG1231" s="34" t="s">
        <v>62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row>
    <row r="1232" spans="1:61"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c r="AG1232" s="34" t="s">
        <v>62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row>
    <row r="1233" spans="1:61"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row>
    <row r="1234" spans="1:61"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row>
    <row r="1235" spans="1:61"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c r="AG1235" s="34" t="s">
        <v>62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row>
    <row r="1236" spans="1:61"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c r="AG1236" s="34" t="s">
        <v>62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row>
    <row r="1237" spans="1:61"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c r="AG1237" s="34" t="s">
        <v>62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row>
    <row r="1238" spans="1:61"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4" t="s">
        <v>138</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c r="AG1259" s="34" t="s">
        <v>62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c r="AG1261" s="34" t="s">
        <v>62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c r="AG1262" s="34" t="s">
        <v>62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c r="AG1263" s="34" t="s">
        <v>62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c r="AG1264" s="34" t="s">
        <v>62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c r="AG1266" s="34" t="s">
        <v>62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row>
    <row r="1269" spans="1:61"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4" t="s">
        <v>138</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1321</v>
      </c>
      <c r="B1285" s="34" t="s">
        <v>13121</v>
      </c>
      <c r="C1285" s="34" t="s">
        <v>13122</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c r="AB1286" s="4" t="s">
        <v>60</v>
      </c>
      <c r="AC1286" s="4" t="s">
        <v>60</v>
      </c>
      <c r="AD1286" s="4">
        <v>45828</v>
      </c>
      <c r="AE1286" s="4">
        <v>45829</v>
      </c>
      <c r="AF1286" s="4"/>
      <c r="AG1286" s="34" t="s">
        <v>248</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c r="AB1288" s="4" t="s">
        <v>60</v>
      </c>
      <c r="AC1288" s="4" t="s">
        <v>60</v>
      </c>
      <c r="AD1288" s="4">
        <v>45828</v>
      </c>
      <c r="AE1288" s="4">
        <v>45829</v>
      </c>
      <c r="AF1288" s="4"/>
      <c r="AG1288" s="34" t="s">
        <v>248</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c r="AB1290" s="4" t="s">
        <v>60</v>
      </c>
      <c r="AC1290" s="4" t="s">
        <v>60</v>
      </c>
      <c r="AD1290" s="4">
        <v>45828</v>
      </c>
      <c r="AE1290" s="4">
        <v>45829</v>
      </c>
      <c r="AF1290" s="4"/>
      <c r="AG1290" s="34" t="s">
        <v>248</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row>
    <row r="1296" spans="1:61"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row>
    <row r="1298" spans="1:61"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c r="AG1299" s="34" t="s">
        <v>138</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1344</v>
      </c>
      <c r="B1308" s="34" t="s">
        <v>13123</v>
      </c>
      <c r="C1308" s="34" t="s">
        <v>13124</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13125</v>
      </c>
      <c r="AJ1308" s="34" t="s">
        <v>159</v>
      </c>
      <c r="AK1308" s="34" t="s">
        <v>98</v>
      </c>
      <c r="AL1308" s="34" t="s">
        <v>160</v>
      </c>
      <c r="AM1308" s="34" t="s">
        <v>161</v>
      </c>
      <c r="AN1308" s="34">
        <v>122.60768</v>
      </c>
      <c r="AO1308" s="34" t="s">
        <v>68</v>
      </c>
      <c r="AP1308" s="34"/>
      <c r="AQ1308" s="34"/>
      <c r="AR1308" s="34" t="s">
        <v>68</v>
      </c>
      <c r="AS1308" s="34"/>
      <c r="AT1308" s="34"/>
      <c r="AU1308" s="34" t="s">
        <v>13126</v>
      </c>
      <c r="AV1308" s="34" t="s">
        <v>13127</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row>
    <row r="1309" spans="1:61"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45826</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45826</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45826</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45826</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45826</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45826</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45826</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45826</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1387</v>
      </c>
      <c r="B1351" s="34" t="s">
        <v>13128</v>
      </c>
      <c r="C1351" s="34" t="s">
        <v>13129</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c r="W1354" s="4">
        <v>45826</v>
      </c>
      <c r="X1354" s="4"/>
      <c r="Y1354" s="4" t="s">
        <v>60</v>
      </c>
      <c r="Z1354" s="4">
        <v>45827</v>
      </c>
      <c r="AA1354" s="4"/>
      <c r="AB1354" s="4" t="s">
        <v>60</v>
      </c>
      <c r="AC1354" s="4">
        <v>45828</v>
      </c>
      <c r="AD1354" s="4">
        <v>45828</v>
      </c>
      <c r="AE1354" s="4">
        <v>45829</v>
      </c>
      <c r="AF1354" s="4"/>
      <c r="AG1354" s="34" t="s">
        <v>225</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138</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4" t="s">
        <v>138</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45828</v>
      </c>
      <c r="AE1388" s="4">
        <v>45829</v>
      </c>
      <c r="AF1388" s="4"/>
      <c r="AG1388" s="34" t="s">
        <v>138</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1429</v>
      </c>
      <c r="B1393" s="34" t="s">
        <v>14946</v>
      </c>
      <c r="C1393" s="34" t="s">
        <v>14947</v>
      </c>
      <c r="D1393" s="34" t="s">
        <v>57</v>
      </c>
      <c r="E1393" s="34" t="s">
        <v>110</v>
      </c>
      <c r="F1393" s="34" t="s">
        <v>72</v>
      </c>
      <c r="G1393" s="34">
        <v>1005</v>
      </c>
      <c r="H1393" s="4">
        <v>45825</v>
      </c>
      <c r="I1393" s="4">
        <v>45825</v>
      </c>
      <c r="J1393" s="4" t="s">
        <v>60</v>
      </c>
      <c r="K1393" s="4">
        <v>45826</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117</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
      </c>
    </row>
    <row r="1394" spans="1:61"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c r="Y1394" s="4" t="s">
        <v>60</v>
      </c>
      <c r="Z1394" s="4">
        <v>45826</v>
      </c>
      <c r="AA1394" s="4"/>
      <c r="AB1394" s="4" t="s">
        <v>60</v>
      </c>
      <c r="AC1394" s="4">
        <v>45827</v>
      </c>
      <c r="AD1394" s="4">
        <v>45828</v>
      </c>
      <c r="AE1394" s="4">
        <v>45829</v>
      </c>
      <c r="AF1394" s="4"/>
      <c r="AG1394" s="34" t="s">
        <v>292</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v>45826.638888888891</v>
      </c>
      <c r="W1400" s="4">
        <v>45825</v>
      </c>
      <c r="X1400" s="4">
        <v>45826.64099537037</v>
      </c>
      <c r="Y1400" s="4" t="s">
        <v>77</v>
      </c>
      <c r="Z1400" s="4">
        <v>45826</v>
      </c>
      <c r="AA1400" s="4"/>
      <c r="AB1400" s="4" t="s">
        <v>60</v>
      </c>
      <c r="AC1400" s="4">
        <v>45827</v>
      </c>
      <c r="AD1400" s="4">
        <v>45828</v>
      </c>
      <c r="AE1400" s="4">
        <v>45829</v>
      </c>
      <c r="AF1400" s="4"/>
      <c r="AG1400" s="34" t="s">
        <v>95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row>
    <row r="1401" spans="1:61"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v>45826.631805555553</v>
      </c>
      <c r="Y1401" s="4" t="s">
        <v>77</v>
      </c>
      <c r="Z1401" s="4">
        <v>45827</v>
      </c>
      <c r="AA1401" s="4"/>
      <c r="AB1401" s="4" t="s">
        <v>60</v>
      </c>
      <c r="AC1401" s="4">
        <v>45828</v>
      </c>
      <c r="AD1401" s="4">
        <v>45828</v>
      </c>
      <c r="AE1401" s="4">
        <v>45829</v>
      </c>
      <c r="AF1401" s="4"/>
      <c r="AG1401" s="34" t="s">
        <v>95</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row>
    <row r="1402" spans="1:61"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v>45826.631990740738</v>
      </c>
      <c r="Y1402" s="4" t="s">
        <v>77</v>
      </c>
      <c r="Z1402" s="4">
        <v>45827</v>
      </c>
      <c r="AA1402" s="4"/>
      <c r="AB1402" s="4" t="s">
        <v>60</v>
      </c>
      <c r="AC1402" s="4">
        <v>45828</v>
      </c>
      <c r="AD1402" s="4">
        <v>45828</v>
      </c>
      <c r="AE1402" s="4">
        <v>45829</v>
      </c>
      <c r="AF1402" s="4"/>
      <c r="AG1402" s="34" t="s">
        <v>95</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c r="AB1406" s="4" t="s">
        <v>60</v>
      </c>
      <c r="AC1406" s="4">
        <v>45827</v>
      </c>
      <c r="AD1406" s="4">
        <v>45828</v>
      </c>
      <c r="AE1406" s="4">
        <v>45829</v>
      </c>
      <c r="AF1406" s="4"/>
      <c r="AG1406" s="34" t="s">
        <v>95</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c r="Y1407" s="4" t="s">
        <v>60</v>
      </c>
      <c r="Z1407" s="4">
        <v>45826</v>
      </c>
      <c r="AA1407" s="4"/>
      <c r="AB1407" s="4" t="s">
        <v>60</v>
      </c>
      <c r="AC1407" s="4">
        <v>45827</v>
      </c>
      <c r="AD1407" s="4">
        <v>45828</v>
      </c>
      <c r="AE1407" s="4">
        <v>45829</v>
      </c>
      <c r="AF1407" s="4"/>
      <c r="AG1407" s="34" t="s">
        <v>292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
      </c>
    </row>
    <row r="1408" spans="1:61"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c r="AG1408" s="34" t="s">
        <v>292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
      </c>
    </row>
    <row r="1409" spans="1:61"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row>
    <row r="1411" spans="1:61"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row>
    <row r="1412" spans="1:61"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
      </c>
    </row>
    <row r="1413" spans="1:61"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row>
    <row r="1414" spans="1:61"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row>
    <row r="1415" spans="1:61" x14ac:dyDescent="0.25">
      <c r="A1415" s="31">
        <v>1451</v>
      </c>
      <c r="B1415" s="34" t="s">
        <v>13789</v>
      </c>
      <c r="C1415" s="34" t="s">
        <v>13790</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13791</v>
      </c>
      <c r="AJ1415" s="34" t="s">
        <v>181</v>
      </c>
      <c r="AK1415" s="34" t="s">
        <v>98</v>
      </c>
      <c r="AL1415" s="34" t="s">
        <v>661</v>
      </c>
      <c r="AM1415" s="34" t="s">
        <v>662</v>
      </c>
      <c r="AN1415" s="34">
        <v>10.01454</v>
      </c>
      <c r="AO1415" s="34" t="s">
        <v>68</v>
      </c>
      <c r="AP1415" s="34"/>
      <c r="AQ1415" s="34"/>
      <c r="AR1415" s="34" t="s">
        <v>68</v>
      </c>
      <c r="AS1415" s="34"/>
      <c r="AT1415" s="34"/>
      <c r="AU1415" s="34" t="s">
        <v>13792</v>
      </c>
      <c r="AV1415" s="34" t="s">
        <v>13793</v>
      </c>
      <c r="AW1415" s="34">
        <v>18.617450000000002</v>
      </c>
      <c r="AX1415" s="34" t="s">
        <v>13794</v>
      </c>
      <c r="AY1415" s="34" t="s">
        <v>13795</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c r="Y1417" s="4" t="s">
        <v>60</v>
      </c>
      <c r="Z1417" s="4">
        <v>45826</v>
      </c>
      <c r="AA1417" s="4"/>
      <c r="AB1417" s="4" t="s">
        <v>60</v>
      </c>
      <c r="AC1417" s="4">
        <v>45827</v>
      </c>
      <c r="AD1417" s="4">
        <v>45828</v>
      </c>
      <c r="AE1417" s="4">
        <v>45829</v>
      </c>
      <c r="AF1417" s="4"/>
      <c r="AG1417" s="34" t="s">
        <v>292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
      </c>
    </row>
    <row r="1418" spans="1:61"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45828</v>
      </c>
      <c r="AE1418" s="4">
        <v>45829</v>
      </c>
      <c r="AF1418" s="4"/>
      <c r="AG1418" s="34" t="s">
        <v>138</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row>
    <row r="1419" spans="1:61" x14ac:dyDescent="0.25">
      <c r="A1419" s="31">
        <v>1455</v>
      </c>
      <c r="B1419" s="34" t="s">
        <v>15609</v>
      </c>
      <c r="C1419" s="34" t="s">
        <v>15610</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1465</v>
      </c>
      <c r="B1420" s="34" t="s">
        <v>16817</v>
      </c>
      <c r="C1420" s="34" t="s">
        <v>16818</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1466</v>
      </c>
      <c r="B1421" s="34" t="s">
        <v>16819</v>
      </c>
      <c r="C1421" s="34" t="s">
        <v>16820</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1467</v>
      </c>
      <c r="B1422" s="34" t="s">
        <v>16821</v>
      </c>
      <c r="C1422" s="34" t="s">
        <v>16822</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1468</v>
      </c>
      <c r="B1423" s="34" t="s">
        <v>16823</v>
      </c>
      <c r="C1423" s="34" t="s">
        <v>16824</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1469</v>
      </c>
      <c r="B1424" s="34" t="s">
        <v>16825</v>
      </c>
      <c r="C1424" s="34" t="s">
        <v>16826</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1470</v>
      </c>
      <c r="B1425" s="34" t="s">
        <v>16827</v>
      </c>
      <c r="C1425" s="34" t="s">
        <v>16828</v>
      </c>
      <c r="D1425" s="34" t="s">
        <v>57</v>
      </c>
      <c r="E1425" s="34" t="s">
        <v>104</v>
      </c>
      <c r="F1425" s="34" t="s">
        <v>59</v>
      </c>
      <c r="G1425" s="34">
        <v>191</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117</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1471</v>
      </c>
      <c r="B1426" s="34" t="s">
        <v>15611</v>
      </c>
      <c r="C1426" s="34" t="s">
        <v>15612</v>
      </c>
      <c r="D1426" s="34" t="s">
        <v>75</v>
      </c>
      <c r="E1426" s="34" t="s">
        <v>15613</v>
      </c>
      <c r="F1426" s="34" t="s">
        <v>59</v>
      </c>
      <c r="G1426" s="34">
        <v>111</v>
      </c>
      <c r="H1426" s="4">
        <v>45827</v>
      </c>
      <c r="I1426" s="4">
        <v>45825</v>
      </c>
      <c r="J1426" s="4">
        <v>45825</v>
      </c>
      <c r="K1426" s="4">
        <v>45828</v>
      </c>
      <c r="L1426" s="4"/>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117</v>
      </c>
      <c r="AH1426" s="34" t="s">
        <v>1125</v>
      </c>
      <c r="AI1426" s="34" t="s">
        <v>15614</v>
      </c>
      <c r="AJ1426" s="34" t="s">
        <v>1127</v>
      </c>
      <c r="AK1426" s="34" t="s">
        <v>65</v>
      </c>
      <c r="AL1426" s="34" t="s">
        <v>593</v>
      </c>
      <c r="AM1426" s="34" t="s">
        <v>594</v>
      </c>
      <c r="AN1426" s="34">
        <v>3.9461599999999999</v>
      </c>
      <c r="AO1426" s="34" t="s">
        <v>68</v>
      </c>
      <c r="AP1426" s="34"/>
      <c r="AQ1426" s="34"/>
      <c r="AR1426" s="34" t="s">
        <v>68</v>
      </c>
      <c r="AS1426" s="34"/>
      <c r="AT1426" s="34"/>
      <c r="AU1426" s="34" t="s">
        <v>15615</v>
      </c>
      <c r="AV1426" s="34" t="s">
        <v>15616</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1472</v>
      </c>
      <c r="B1427" s="34" t="s">
        <v>17566</v>
      </c>
      <c r="C1427" s="34" t="s">
        <v>17567</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1475</v>
      </c>
      <c r="B1428" s="34" t="s">
        <v>16829</v>
      </c>
      <c r="C1428" s="34" t="s">
        <v>16830</v>
      </c>
      <c r="D1428" s="34" t="s">
        <v>57</v>
      </c>
      <c r="E1428" s="34" t="s">
        <v>104</v>
      </c>
      <c r="F1428" s="34" t="s">
        <v>59</v>
      </c>
      <c r="G1428" s="34">
        <v>4375</v>
      </c>
      <c r="H1428" s="4">
        <v>45827</v>
      </c>
      <c r="I1428" s="4">
        <v>45826</v>
      </c>
      <c r="J1428" s="4" t="s">
        <v>60</v>
      </c>
      <c r="K1428" s="4">
        <v>45828</v>
      </c>
      <c r="L1428" s="4"/>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117</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c r="AG1432" s="34" t="s">
        <v>62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row>
    <row r="1433" spans="1:61"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row>
    <row r="1434" spans="1:61"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1482</v>
      </c>
      <c r="B1435" s="34" t="s">
        <v>2812</v>
      </c>
      <c r="C1435" s="34" t="s">
        <v>2813</v>
      </c>
      <c r="D1435" s="34" t="s">
        <v>205</v>
      </c>
      <c r="E1435" s="34" t="s">
        <v>352</v>
      </c>
      <c r="F1435" s="34" t="s">
        <v>59</v>
      </c>
      <c r="G1435" s="34">
        <v>1242</v>
      </c>
      <c r="H1435" s="4">
        <v>45824</v>
      </c>
      <c r="I1435" s="4">
        <v>45814</v>
      </c>
      <c r="J1435" s="4" t="s">
        <v>60</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1291</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c r="Y1437" s="4" t="s">
        <v>60</v>
      </c>
      <c r="Z1437" s="4">
        <v>45826</v>
      </c>
      <c r="AA1437" s="4"/>
      <c r="AB1437" s="4" t="s">
        <v>60</v>
      </c>
      <c r="AC1437" s="4">
        <v>45827</v>
      </c>
      <c r="AD1437" s="4">
        <v>45828</v>
      </c>
      <c r="AE1437" s="4">
        <v>45830</v>
      </c>
      <c r="AF1437" s="4"/>
      <c r="AG1437" s="34" t="s">
        <v>292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row>
    <row r="1442" spans="1:61"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v>45826</v>
      </c>
      <c r="AG1443" s="34" t="s">
        <v>952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row>
    <row r="1446" spans="1:61" x14ac:dyDescent="0.25">
      <c r="A1446" s="31">
        <v>1493</v>
      </c>
      <c r="B1446" s="34" t="s">
        <v>13796</v>
      </c>
      <c r="C1446" s="34" t="s">
        <v>13797</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row>
    <row r="1447" spans="1:61" x14ac:dyDescent="0.25">
      <c r="A1447" s="31">
        <v>1494</v>
      </c>
      <c r="B1447" s="34" t="s">
        <v>13798</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
      </c>
    </row>
    <row r="1449" spans="1:61" x14ac:dyDescent="0.25">
      <c r="A1449" s="31">
        <v>1496</v>
      </c>
      <c r="B1449" s="34" t="s">
        <v>9377</v>
      </c>
      <c r="C1449" s="34" t="s">
        <v>7449</v>
      </c>
      <c r="D1449" s="34" t="s">
        <v>255</v>
      </c>
      <c r="E1449" s="34" t="s">
        <v>320</v>
      </c>
      <c r="F1449" s="34" t="s">
        <v>59</v>
      </c>
      <c r="G1449" s="34">
        <v>48</v>
      </c>
      <c r="H1449" s="4">
        <v>45824</v>
      </c>
      <c r="I1449" s="4">
        <v>45819</v>
      </c>
      <c r="J1449" s="4" t="s">
        <v>60</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row>
    <row r="1450" spans="1:61"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URGENT</v>
      </c>
    </row>
    <row r="1451" spans="1:61" x14ac:dyDescent="0.25">
      <c r="A1451" s="31">
        <v>1500</v>
      </c>
      <c r="B1451" s="34" t="s">
        <v>15617</v>
      </c>
      <c r="C1451" s="34" t="s">
        <v>15618</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1501</v>
      </c>
      <c r="B1452" s="34" t="s">
        <v>13799</v>
      </c>
      <c r="C1452" s="34" t="s">
        <v>13800</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13801</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13802</v>
      </c>
      <c r="AY1452" s="34" t="s">
        <v>13803</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45827</v>
      </c>
      <c r="AE1454" s="4">
        <v>45831</v>
      </c>
      <c r="AF1454" s="4"/>
      <c r="AG1454" s="34" t="s">
        <v>138</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45828</v>
      </c>
      <c r="AE1459" s="4">
        <v>45831</v>
      </c>
      <c r="AF1459" s="4"/>
      <c r="AG1459" s="34" t="s">
        <v>138</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1515</v>
      </c>
      <c r="B1465" s="34" t="s">
        <v>13130</v>
      </c>
      <c r="C1465" s="34" t="s">
        <v>13131</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c r="W1465" s="4">
        <v>45827</v>
      </c>
      <c r="X1465" s="4"/>
      <c r="Y1465" s="4" t="s">
        <v>60</v>
      </c>
      <c r="Z1465" s="4">
        <v>45827</v>
      </c>
      <c r="AA1465" s="4"/>
      <c r="AB1465" s="4" t="s">
        <v>60</v>
      </c>
      <c r="AC1465" s="4">
        <v>45828</v>
      </c>
      <c r="AD1465" s="4">
        <v>45828</v>
      </c>
      <c r="AE1465" s="4">
        <v>45831</v>
      </c>
      <c r="AF1465" s="4"/>
      <c r="AG1465" s="34" t="s">
        <v>225</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row>
    <row r="1467" spans="1:61" x14ac:dyDescent="0.25">
      <c r="A1467" s="31">
        <v>1517</v>
      </c>
      <c r="B1467" s="34" t="s">
        <v>13132</v>
      </c>
      <c r="C1467" s="34" t="s">
        <v>13133</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c r="W1467" s="4">
        <v>45827</v>
      </c>
      <c r="X1467" s="4"/>
      <c r="Y1467" s="4" t="s">
        <v>60</v>
      </c>
      <c r="Z1467" s="4">
        <v>45827</v>
      </c>
      <c r="AA1467" s="4"/>
      <c r="AB1467" s="4" t="s">
        <v>60</v>
      </c>
      <c r="AC1467" s="4">
        <v>45828</v>
      </c>
      <c r="AD1467" s="4">
        <v>45828</v>
      </c>
      <c r="AE1467" s="4">
        <v>45831</v>
      </c>
      <c r="AF1467" s="4"/>
      <c r="AG1467" s="34" t="s">
        <v>225</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1518</v>
      </c>
      <c r="B1468" s="34" t="s">
        <v>13134</v>
      </c>
      <c r="C1468" s="34" t="s">
        <v>13135</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c r="W1468" s="4">
        <v>45827</v>
      </c>
      <c r="X1468" s="4"/>
      <c r="Y1468" s="4" t="s">
        <v>60</v>
      </c>
      <c r="Z1468" s="4">
        <v>45827</v>
      </c>
      <c r="AA1468" s="4"/>
      <c r="AB1468" s="4" t="s">
        <v>60</v>
      </c>
      <c r="AC1468" s="4">
        <v>45828</v>
      </c>
      <c r="AD1468" s="4">
        <v>45828</v>
      </c>
      <c r="AE1468" s="4">
        <v>45831</v>
      </c>
      <c r="AF1468" s="4"/>
      <c r="AG1468" s="34" t="s">
        <v>225</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1520</v>
      </c>
      <c r="B1470" s="34" t="s">
        <v>13136</v>
      </c>
      <c r="C1470" s="34" t="s">
        <v>13137</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c r="W1470" s="4">
        <v>45827</v>
      </c>
      <c r="X1470" s="4"/>
      <c r="Y1470" s="4" t="s">
        <v>60</v>
      </c>
      <c r="Z1470" s="4">
        <v>45827</v>
      </c>
      <c r="AA1470" s="4"/>
      <c r="AB1470" s="4" t="s">
        <v>60</v>
      </c>
      <c r="AC1470" s="4">
        <v>45828</v>
      </c>
      <c r="AD1470" s="4">
        <v>45828</v>
      </c>
      <c r="AE1470" s="4">
        <v>45831</v>
      </c>
      <c r="AF1470" s="4"/>
      <c r="AG1470" s="34" t="s">
        <v>225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1521</v>
      </c>
      <c r="B1471" s="34" t="s">
        <v>13138</v>
      </c>
      <c r="C1471" s="34" t="s">
        <v>13139</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1522</v>
      </c>
      <c r="B1472" s="34" t="s">
        <v>13140</v>
      </c>
      <c r="C1472" s="34" t="s">
        <v>13141</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1523</v>
      </c>
      <c r="B1473" s="34" t="s">
        <v>13142</v>
      </c>
      <c r="C1473" s="34" t="s">
        <v>13143</v>
      </c>
      <c r="D1473" s="34" t="s">
        <v>57</v>
      </c>
      <c r="E1473" s="34" t="s">
        <v>104</v>
      </c>
      <c r="F1473" s="34" t="s">
        <v>59</v>
      </c>
      <c r="G1473" s="34">
        <v>202</v>
      </c>
      <c r="H1473" s="4">
        <v>45824</v>
      </c>
      <c r="I1473" s="4">
        <v>45824</v>
      </c>
      <c r="J1473" s="4">
        <v>45824</v>
      </c>
      <c r="K1473" s="4">
        <v>45825</v>
      </c>
      <c r="L1473" s="4">
        <v>45826.313020833331</v>
      </c>
      <c r="M1473" s="4">
        <v>45825</v>
      </c>
      <c r="N1473" s="4"/>
      <c r="O1473" s="4" t="s">
        <v>60</v>
      </c>
      <c r="P1473" s="4" t="s">
        <v>60</v>
      </c>
      <c r="Q1473" s="4" t="s">
        <v>60</v>
      </c>
      <c r="R1473" s="4" t="s">
        <v>60</v>
      </c>
      <c r="S1473" s="4" t="s">
        <v>60</v>
      </c>
      <c r="T1473" s="4">
        <v>45826</v>
      </c>
      <c r="U1473" s="4"/>
      <c r="V1473" s="4"/>
      <c r="W1473" s="4">
        <v>45827</v>
      </c>
      <c r="X1473" s="4"/>
      <c r="Y1473" s="4" t="s">
        <v>60</v>
      </c>
      <c r="Z1473" s="4">
        <v>45827</v>
      </c>
      <c r="AA1473" s="4"/>
      <c r="AB1473" s="4" t="s">
        <v>60</v>
      </c>
      <c r="AC1473" s="4">
        <v>45828</v>
      </c>
      <c r="AD1473" s="4">
        <v>45828</v>
      </c>
      <c r="AE1473" s="4">
        <v>45831</v>
      </c>
      <c r="AF1473" s="4"/>
      <c r="AG1473" s="34" t="s">
        <v>86</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1524</v>
      </c>
      <c r="B1474" s="34" t="s">
        <v>13144</v>
      </c>
      <c r="C1474" s="34" t="s">
        <v>13145</v>
      </c>
      <c r="D1474" s="34" t="s">
        <v>57</v>
      </c>
      <c r="E1474" s="34" t="s">
        <v>104</v>
      </c>
      <c r="F1474" s="34" t="s">
        <v>59</v>
      </c>
      <c r="G1474" s="34">
        <v>60</v>
      </c>
      <c r="H1474" s="4">
        <v>45824</v>
      </c>
      <c r="I1474" s="4">
        <v>45824</v>
      </c>
      <c r="J1474" s="4">
        <v>45824</v>
      </c>
      <c r="K1474" s="4">
        <v>45825</v>
      </c>
      <c r="L1474" s="4">
        <v>45826.313078703701</v>
      </c>
      <c r="M1474" s="4">
        <v>45825</v>
      </c>
      <c r="N1474" s="4"/>
      <c r="O1474" s="4" t="s">
        <v>60</v>
      </c>
      <c r="P1474" s="4" t="s">
        <v>60</v>
      </c>
      <c r="Q1474" s="4" t="s">
        <v>60</v>
      </c>
      <c r="R1474" s="4" t="s">
        <v>60</v>
      </c>
      <c r="S1474" s="4" t="s">
        <v>60</v>
      </c>
      <c r="T1474" s="4">
        <v>45826</v>
      </c>
      <c r="U1474" s="4"/>
      <c r="V1474" s="4"/>
      <c r="W1474" s="4">
        <v>45827</v>
      </c>
      <c r="X1474" s="4"/>
      <c r="Y1474" s="4" t="s">
        <v>60</v>
      </c>
      <c r="Z1474" s="4">
        <v>45827</v>
      </c>
      <c r="AA1474" s="4"/>
      <c r="AB1474" s="4" t="s">
        <v>60</v>
      </c>
      <c r="AC1474" s="4">
        <v>45828</v>
      </c>
      <c r="AD1474" s="4">
        <v>45828</v>
      </c>
      <c r="AE1474" s="4">
        <v>45831</v>
      </c>
      <c r="AF1474" s="4"/>
      <c r="AG1474" s="34" t="s">
        <v>86</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1525</v>
      </c>
      <c r="B1475" s="34" t="s">
        <v>13146</v>
      </c>
      <c r="C1475" s="34" t="s">
        <v>13147</v>
      </c>
      <c r="D1475" s="34" t="s">
        <v>57</v>
      </c>
      <c r="E1475" s="34" t="s">
        <v>104</v>
      </c>
      <c r="F1475" s="34" t="s">
        <v>59</v>
      </c>
      <c r="G1475" s="34">
        <v>121</v>
      </c>
      <c r="H1475" s="4">
        <v>45824</v>
      </c>
      <c r="I1475" s="4">
        <v>45824</v>
      </c>
      <c r="J1475" s="4">
        <v>45824</v>
      </c>
      <c r="K1475" s="4">
        <v>45825</v>
      </c>
      <c r="L1475" s="4">
        <v>45826.313113425924</v>
      </c>
      <c r="M1475" s="4">
        <v>45825</v>
      </c>
      <c r="N1475" s="4"/>
      <c r="O1475" s="4" t="s">
        <v>60</v>
      </c>
      <c r="P1475" s="4" t="s">
        <v>60</v>
      </c>
      <c r="Q1475" s="4" t="s">
        <v>60</v>
      </c>
      <c r="R1475" s="4" t="s">
        <v>60</v>
      </c>
      <c r="S1475" s="4" t="s">
        <v>60</v>
      </c>
      <c r="T1475" s="4">
        <v>45826</v>
      </c>
      <c r="U1475" s="4"/>
      <c r="V1475" s="4"/>
      <c r="W1475" s="4">
        <v>45827</v>
      </c>
      <c r="X1475" s="4"/>
      <c r="Y1475" s="4" t="s">
        <v>60</v>
      </c>
      <c r="Z1475" s="4">
        <v>45827</v>
      </c>
      <c r="AA1475" s="4"/>
      <c r="AB1475" s="4" t="s">
        <v>60</v>
      </c>
      <c r="AC1475" s="4">
        <v>45828</v>
      </c>
      <c r="AD1475" s="4">
        <v>45828</v>
      </c>
      <c r="AE1475" s="4">
        <v>45831</v>
      </c>
      <c r="AF1475" s="4"/>
      <c r="AG1475" s="34" t="s">
        <v>86</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1526</v>
      </c>
      <c r="B1476" s="34" t="s">
        <v>13148</v>
      </c>
      <c r="C1476" s="34" t="s">
        <v>13149</v>
      </c>
      <c r="D1476" s="34" t="s">
        <v>57</v>
      </c>
      <c r="E1476" s="34" t="s">
        <v>104</v>
      </c>
      <c r="F1476" s="34" t="s">
        <v>59</v>
      </c>
      <c r="G1476" s="34">
        <v>70</v>
      </c>
      <c r="H1476" s="4">
        <v>45824</v>
      </c>
      <c r="I1476" s="4">
        <v>45824</v>
      </c>
      <c r="J1476" s="4">
        <v>45824</v>
      </c>
      <c r="K1476" s="4">
        <v>45825</v>
      </c>
      <c r="L1476" s="4">
        <v>45826.313171296293</v>
      </c>
      <c r="M1476" s="4">
        <v>45825</v>
      </c>
      <c r="N1476" s="4"/>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4" t="s">
        <v>86</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1527</v>
      </c>
      <c r="B1477" s="34" t="s">
        <v>13150</v>
      </c>
      <c r="C1477" s="34" t="s">
        <v>13151</v>
      </c>
      <c r="D1477" s="34" t="s">
        <v>57</v>
      </c>
      <c r="E1477" s="34" t="s">
        <v>104</v>
      </c>
      <c r="F1477" s="34" t="s">
        <v>59</v>
      </c>
      <c r="G1477" s="34">
        <v>141</v>
      </c>
      <c r="H1477" s="4">
        <v>45824</v>
      </c>
      <c r="I1477" s="4">
        <v>45824</v>
      </c>
      <c r="J1477" s="4">
        <v>45824</v>
      </c>
      <c r="K1477" s="4">
        <v>45825</v>
      </c>
      <c r="L1477" s="4">
        <v>45826.313206018516</v>
      </c>
      <c r="M1477" s="4">
        <v>45825</v>
      </c>
      <c r="N1477" s="4"/>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4" t="s">
        <v>86</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1528</v>
      </c>
      <c r="B1478" s="34" t="s">
        <v>13152</v>
      </c>
      <c r="C1478" s="34" t="s">
        <v>13153</v>
      </c>
      <c r="D1478" s="34" t="s">
        <v>57</v>
      </c>
      <c r="E1478" s="34" t="s">
        <v>104</v>
      </c>
      <c r="F1478" s="34" t="s">
        <v>59</v>
      </c>
      <c r="G1478" s="34">
        <v>242</v>
      </c>
      <c r="H1478" s="4">
        <v>45824</v>
      </c>
      <c r="I1478" s="4">
        <v>45824</v>
      </c>
      <c r="J1478" s="4">
        <v>45824</v>
      </c>
      <c r="K1478" s="4">
        <v>45825</v>
      </c>
      <c r="L1478" s="4">
        <v>45826.313252314816</v>
      </c>
      <c r="M1478" s="4">
        <v>45825</v>
      </c>
      <c r="N1478" s="4"/>
      <c r="O1478" s="4" t="s">
        <v>60</v>
      </c>
      <c r="P1478" s="4" t="s">
        <v>60</v>
      </c>
      <c r="Q1478" s="4" t="s">
        <v>60</v>
      </c>
      <c r="R1478" s="4" t="s">
        <v>60</v>
      </c>
      <c r="S1478" s="4" t="s">
        <v>60</v>
      </c>
      <c r="T1478" s="4">
        <v>45826</v>
      </c>
      <c r="U1478" s="4"/>
      <c r="V1478" s="4"/>
      <c r="W1478" s="4">
        <v>45827</v>
      </c>
      <c r="X1478" s="4"/>
      <c r="Y1478" s="4" t="s">
        <v>60</v>
      </c>
      <c r="Z1478" s="4">
        <v>45827</v>
      </c>
      <c r="AA1478" s="4"/>
      <c r="AB1478" s="4" t="s">
        <v>60</v>
      </c>
      <c r="AC1478" s="4">
        <v>45828</v>
      </c>
      <c r="AD1478" s="4">
        <v>45828</v>
      </c>
      <c r="AE1478" s="4">
        <v>45831</v>
      </c>
      <c r="AF1478" s="4"/>
      <c r="AG1478" s="34" t="s">
        <v>86</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row>
    <row r="1483" spans="1:61"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45826</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t="s">
        <v>60</v>
      </c>
      <c r="AC1486" s="4">
        <v>45828</v>
      </c>
      <c r="AD1486" s="4">
        <v>45828</v>
      </c>
      <c r="AE1486" s="4">
        <v>45831</v>
      </c>
      <c r="AF1486" s="4"/>
      <c r="AG1486" s="34" t="s">
        <v>62</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c r="AB1487" s="4" t="s">
        <v>60</v>
      </c>
      <c r="AC1487" s="4">
        <v>45828</v>
      </c>
      <c r="AD1487" s="4">
        <v>45828</v>
      </c>
      <c r="AE1487" s="4">
        <v>45831</v>
      </c>
      <c r="AF1487" s="4"/>
      <c r="AG1487" s="34" t="s">
        <v>95</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1538</v>
      </c>
      <c r="B1488" s="34" t="s">
        <v>13804</v>
      </c>
      <c r="C1488" s="34" t="s">
        <v>13805</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138</v>
      </c>
      <c r="AH1488" s="34" t="s">
        <v>118</v>
      </c>
      <c r="AI1488" s="34" t="s">
        <v>13806</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1539</v>
      </c>
      <c r="B1489" s="34" t="s">
        <v>13807</v>
      </c>
      <c r="C1489" s="34" t="s">
        <v>13808</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13809</v>
      </c>
      <c r="AJ1489" s="34" t="s">
        <v>74</v>
      </c>
      <c r="AK1489" s="34" t="s">
        <v>98</v>
      </c>
      <c r="AL1489" s="34" t="s">
        <v>6660</v>
      </c>
      <c r="AM1489" s="34" t="s">
        <v>6661</v>
      </c>
      <c r="AN1489" s="34">
        <v>3.4459399999999998</v>
      </c>
      <c r="AO1489" s="34" t="s">
        <v>68</v>
      </c>
      <c r="AP1489" s="34"/>
      <c r="AQ1489" s="34"/>
      <c r="AR1489" s="34" t="s">
        <v>68</v>
      </c>
      <c r="AS1489" s="34"/>
      <c r="AT1489" s="34"/>
      <c r="AU1489" s="34" t="s">
        <v>13810</v>
      </c>
      <c r="AV1489" s="34" t="s">
        <v>13811</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1540</v>
      </c>
      <c r="B1490" s="34" t="s">
        <v>13812</v>
      </c>
      <c r="C1490" s="34" t="s">
        <v>13813</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13809</v>
      </c>
      <c r="AJ1490" s="34" t="s">
        <v>74</v>
      </c>
      <c r="AK1490" s="34" t="s">
        <v>98</v>
      </c>
      <c r="AL1490" s="34" t="s">
        <v>6660</v>
      </c>
      <c r="AM1490" s="34" t="s">
        <v>6661</v>
      </c>
      <c r="AN1490" s="34">
        <v>9.3629999999999995</v>
      </c>
      <c r="AO1490" s="34" t="s">
        <v>68</v>
      </c>
      <c r="AP1490" s="34"/>
      <c r="AQ1490" s="34"/>
      <c r="AR1490" s="34" t="s">
        <v>68</v>
      </c>
      <c r="AS1490" s="34"/>
      <c r="AT1490" s="34"/>
      <c r="AU1490" s="34" t="s">
        <v>13810</v>
      </c>
      <c r="AV1490" s="34" t="s">
        <v>13811</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1541</v>
      </c>
      <c r="B1491" s="34" t="s">
        <v>13814</v>
      </c>
      <c r="C1491" s="34" t="s">
        <v>13815</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13809</v>
      </c>
      <c r="AJ1491" s="34" t="s">
        <v>74</v>
      </c>
      <c r="AK1491" s="34" t="s">
        <v>98</v>
      </c>
      <c r="AL1491" s="34" t="s">
        <v>6660</v>
      </c>
      <c r="AM1491" s="34" t="s">
        <v>6661</v>
      </c>
      <c r="AN1491" s="34">
        <v>6.4130200000000004</v>
      </c>
      <c r="AO1491" s="34" t="s">
        <v>68</v>
      </c>
      <c r="AP1491" s="34"/>
      <c r="AQ1491" s="34"/>
      <c r="AR1491" s="34" t="s">
        <v>68</v>
      </c>
      <c r="AS1491" s="34"/>
      <c r="AT1491" s="34"/>
      <c r="AU1491" s="34" t="s">
        <v>13810</v>
      </c>
      <c r="AV1491" s="34" t="s">
        <v>13811</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1542</v>
      </c>
      <c r="B1492" s="34" t="s">
        <v>14948</v>
      </c>
      <c r="C1492" s="34" t="s">
        <v>14949</v>
      </c>
      <c r="D1492" s="34" t="s">
        <v>115</v>
      </c>
      <c r="E1492" s="34" t="s">
        <v>116</v>
      </c>
      <c r="F1492" s="34" t="s">
        <v>72</v>
      </c>
      <c r="G1492" s="34">
        <v>10</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1747</v>
      </c>
      <c r="AI1492" s="34" t="s">
        <v>13809</v>
      </c>
      <c r="AJ1492" s="34" t="s">
        <v>74</v>
      </c>
      <c r="AK1492" s="34" t="s">
        <v>98</v>
      </c>
      <c r="AL1492" s="34" t="s">
        <v>6660</v>
      </c>
      <c r="AM1492" s="34" t="s">
        <v>6661</v>
      </c>
      <c r="AN1492" s="34">
        <v>0.22420000000000001</v>
      </c>
      <c r="AO1492" s="34" t="s">
        <v>68</v>
      </c>
      <c r="AP1492" s="34"/>
      <c r="AQ1492" s="34"/>
      <c r="AR1492" s="34" t="s">
        <v>68</v>
      </c>
      <c r="AS1492" s="34"/>
      <c r="AT1492" s="34"/>
      <c r="AU1492" s="34" t="s">
        <v>13810</v>
      </c>
      <c r="AV1492" s="34" t="s">
        <v>13811</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1543</v>
      </c>
      <c r="B1493" s="34" t="s">
        <v>14950</v>
      </c>
      <c r="C1493" s="34" t="s">
        <v>14951</v>
      </c>
      <c r="D1493" s="34" t="s">
        <v>84</v>
      </c>
      <c r="E1493" s="34" t="s">
        <v>192</v>
      </c>
      <c r="F1493" s="34" t="s">
        <v>72</v>
      </c>
      <c r="G1493" s="34">
        <v>7577</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1544</v>
      </c>
      <c r="B1494" s="34" t="s">
        <v>14952</v>
      </c>
      <c r="C1494" s="34" t="s">
        <v>14953</v>
      </c>
      <c r="D1494" s="34" t="s">
        <v>84</v>
      </c>
      <c r="E1494" s="34" t="s">
        <v>192</v>
      </c>
      <c r="F1494" s="34" t="s">
        <v>72</v>
      </c>
      <c r="G1494" s="34">
        <v>60</v>
      </c>
      <c r="H1494" s="4">
        <v>45825</v>
      </c>
      <c r="I1494" s="4">
        <v>45825</v>
      </c>
      <c r="J1494" s="4" t="s">
        <v>60</v>
      </c>
      <c r="K1494" s="4">
        <v>45826</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117</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4" t="str">
        <f>IFERROR(VLOOKUP(Data_Power_app[[#This Row],[PRO ODER]],'Xuất-Delay-SLT'!B:C,2,0),"")</f>
        <v/>
      </c>
    </row>
    <row r="1495" spans="1:61"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v>45826.631678240738</v>
      </c>
      <c r="Y1495" s="4" t="s">
        <v>77</v>
      </c>
      <c r="Z1495" s="4">
        <v>45826</v>
      </c>
      <c r="AA1495" s="4"/>
      <c r="AB1495" s="4" t="s">
        <v>60</v>
      </c>
      <c r="AC1495" s="4">
        <v>45827</v>
      </c>
      <c r="AD1495" s="4">
        <v>45828</v>
      </c>
      <c r="AE1495" s="4">
        <v>45831</v>
      </c>
      <c r="AF1495" s="4"/>
      <c r="AG1495" s="34" t="s">
        <v>95</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row>
    <row r="1496" spans="1:61"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c r="Y1496" s="4" t="s">
        <v>60</v>
      </c>
      <c r="Z1496" s="4">
        <v>45826</v>
      </c>
      <c r="AA1496" s="4"/>
      <c r="AB1496" s="4" t="s">
        <v>60</v>
      </c>
      <c r="AC1496" s="4">
        <v>45827</v>
      </c>
      <c r="AD1496" s="4">
        <v>45828</v>
      </c>
      <c r="AE1496" s="4">
        <v>45831</v>
      </c>
      <c r="AF1496" s="4"/>
      <c r="AG1496" s="34" t="s">
        <v>292</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row>
    <row r="1498" spans="1:61"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1552</v>
      </c>
      <c r="B1502" s="34" t="s">
        <v>14954</v>
      </c>
      <c r="C1502" s="34" t="s">
        <v>14955</v>
      </c>
      <c r="D1502" s="34" t="s">
        <v>84</v>
      </c>
      <c r="E1502" s="34" t="s">
        <v>192</v>
      </c>
      <c r="F1502" s="34" t="s">
        <v>72</v>
      </c>
      <c r="G1502" s="34">
        <v>1</v>
      </c>
      <c r="H1502" s="4">
        <v>45825</v>
      </c>
      <c r="I1502" s="4">
        <v>45825</v>
      </c>
      <c r="J1502" s="4" t="s">
        <v>60</v>
      </c>
      <c r="K1502" s="4">
        <v>45826</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117</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row>
    <row r="1503" spans="1:61" x14ac:dyDescent="0.25">
      <c r="A1503" s="31">
        <v>1553</v>
      </c>
      <c r="B1503" s="34" t="s">
        <v>14956</v>
      </c>
      <c r="C1503" s="34" t="s">
        <v>14957</v>
      </c>
      <c r="D1503" s="34" t="s">
        <v>84</v>
      </c>
      <c r="E1503" s="34" t="s">
        <v>192</v>
      </c>
      <c r="F1503" s="34" t="s">
        <v>72</v>
      </c>
      <c r="G1503" s="34">
        <v>15</v>
      </c>
      <c r="H1503" s="4">
        <v>45825</v>
      </c>
      <c r="I1503" s="4">
        <v>45825</v>
      </c>
      <c r="J1503" s="4" t="s">
        <v>60</v>
      </c>
      <c r="K1503" s="4">
        <v>45826</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117</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4" t="str">
        <f>IFERROR(VLOOKUP(Data_Power_app[[#This Row],[PRO ODER]],'Xuất-Delay-SLT'!B:C,2,0),"")</f>
        <v/>
      </c>
    </row>
    <row r="1504" spans="1:61"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1561</v>
      </c>
      <c r="B1511" s="34" t="s">
        <v>13816</v>
      </c>
      <c r="C1511" s="34" t="s">
        <v>13817</v>
      </c>
      <c r="D1511" s="34" t="s">
        <v>115</v>
      </c>
      <c r="E1511" s="34" t="s">
        <v>116</v>
      </c>
      <c r="F1511" s="34" t="s">
        <v>72</v>
      </c>
      <c r="G1511" s="34">
        <v>3048</v>
      </c>
      <c r="H1511" s="4">
        <v>45825</v>
      </c>
      <c r="I1511" s="4">
        <v>45824</v>
      </c>
      <c r="J1511" s="4" t="s">
        <v>68</v>
      </c>
      <c r="K1511" s="4">
        <v>45826</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117</v>
      </c>
      <c r="AH1511" s="34" t="s">
        <v>1747</v>
      </c>
      <c r="AI1511" s="34" t="s">
        <v>13818</v>
      </c>
      <c r="AJ1511" s="34" t="s">
        <v>74</v>
      </c>
      <c r="AK1511" s="34" t="s">
        <v>98</v>
      </c>
      <c r="AL1511" s="34" t="s">
        <v>6660</v>
      </c>
      <c r="AM1511" s="34" t="s">
        <v>6661</v>
      </c>
      <c r="AN1511" s="34">
        <v>73.32996</v>
      </c>
      <c r="AO1511" s="34" t="s">
        <v>68</v>
      </c>
      <c r="AP1511" s="34"/>
      <c r="AQ1511" s="34"/>
      <c r="AR1511" s="34" t="s">
        <v>68</v>
      </c>
      <c r="AS1511" s="34"/>
      <c r="AT1511" s="34"/>
      <c r="AU1511" s="34" t="s">
        <v>13819</v>
      </c>
      <c r="AV1511" s="34" t="s">
        <v>13820</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1562</v>
      </c>
      <c r="B1512" s="34" t="s">
        <v>14958</v>
      </c>
      <c r="C1512" s="34" t="s">
        <v>14959</v>
      </c>
      <c r="D1512" s="34" t="s">
        <v>115</v>
      </c>
      <c r="E1512" s="34" t="s">
        <v>116</v>
      </c>
      <c r="F1512" s="34" t="s">
        <v>72</v>
      </c>
      <c r="G1512" s="34">
        <v>15</v>
      </c>
      <c r="H1512" s="4">
        <v>45825</v>
      </c>
      <c r="I1512" s="4">
        <v>45825</v>
      </c>
      <c r="J1512" s="4" t="s">
        <v>68</v>
      </c>
      <c r="K1512" s="4">
        <v>45826</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117</v>
      </c>
      <c r="AH1512" s="34" t="s">
        <v>1747</v>
      </c>
      <c r="AI1512" s="34" t="s">
        <v>13818</v>
      </c>
      <c r="AJ1512" s="34" t="s">
        <v>74</v>
      </c>
      <c r="AK1512" s="34" t="s">
        <v>98</v>
      </c>
      <c r="AL1512" s="34" t="s">
        <v>6660</v>
      </c>
      <c r="AM1512" s="34" t="s">
        <v>6661</v>
      </c>
      <c r="AN1512" s="34">
        <v>0.33629999999999999</v>
      </c>
      <c r="AO1512" s="34" t="s">
        <v>68</v>
      </c>
      <c r="AP1512" s="34"/>
      <c r="AQ1512" s="34"/>
      <c r="AR1512" s="34" t="s">
        <v>68</v>
      </c>
      <c r="AS1512" s="34"/>
      <c r="AT1512" s="34"/>
      <c r="AU1512" s="34" t="s">
        <v>13819</v>
      </c>
      <c r="AV1512" s="34" t="s">
        <v>13820</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1563</v>
      </c>
      <c r="B1513" s="34" t="s">
        <v>14960</v>
      </c>
      <c r="C1513" s="34" t="s">
        <v>14961</v>
      </c>
      <c r="D1513" s="34" t="s">
        <v>84</v>
      </c>
      <c r="E1513" s="34" t="s">
        <v>192</v>
      </c>
      <c r="F1513" s="34" t="s">
        <v>72</v>
      </c>
      <c r="G1513" s="34">
        <v>13081</v>
      </c>
      <c r="H1513" s="4">
        <v>45825</v>
      </c>
      <c r="I1513" s="4">
        <v>45825</v>
      </c>
      <c r="J1513" s="4" t="s">
        <v>60</v>
      </c>
      <c r="K1513" s="4">
        <v>45826</v>
      </c>
      <c r="L1513" s="4">
        <v>45826.618125000001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1291</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4" t="s">
        <v>138</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1580</v>
      </c>
      <c r="B1529" s="34" t="s">
        <v>13154</v>
      </c>
      <c r="C1529" s="34" t="s">
        <v>13155</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1581</v>
      </c>
      <c r="B1530" s="34" t="s">
        <v>13156</v>
      </c>
      <c r="C1530" s="34" t="s">
        <v>13157</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1582</v>
      </c>
      <c r="B1531" s="34" t="s">
        <v>13158</v>
      </c>
      <c r="C1531" s="34" t="s">
        <v>13159</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1583</v>
      </c>
      <c r="B1532" s="34" t="s">
        <v>13160</v>
      </c>
      <c r="C1532" s="34" t="s">
        <v>13161</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c r="W1534" s="4">
        <v>45826</v>
      </c>
      <c r="X1534" s="4"/>
      <c r="Y1534" s="4" t="s">
        <v>60</v>
      </c>
      <c r="Z1534" s="4">
        <v>45826</v>
      </c>
      <c r="AA1534" s="4"/>
      <c r="AB1534" s="4" t="s">
        <v>60</v>
      </c>
      <c r="AC1534" s="4">
        <v>45827</v>
      </c>
      <c r="AD1534" s="4">
        <v>45829</v>
      </c>
      <c r="AE1534" s="4">
        <v>45831</v>
      </c>
      <c r="AF1534" s="4"/>
      <c r="AG1534" s="34" t="s">
        <v>225</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c r="W1535" s="4">
        <v>45826</v>
      </c>
      <c r="X1535" s="4"/>
      <c r="Y1535" s="4" t="s">
        <v>60</v>
      </c>
      <c r="Z1535" s="4">
        <v>45826</v>
      </c>
      <c r="AA1535" s="4"/>
      <c r="AB1535" s="4" t="s">
        <v>60</v>
      </c>
      <c r="AC1535" s="4">
        <v>45827</v>
      </c>
      <c r="AD1535" s="4">
        <v>45829</v>
      </c>
      <c r="AE1535" s="4">
        <v>45831</v>
      </c>
      <c r="AF1535" s="4"/>
      <c r="AG1535" s="34" t="s">
        <v>225</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c r="AB1536" s="4" t="s">
        <v>60</v>
      </c>
      <c r="AC1536" s="4">
        <v>45827</v>
      </c>
      <c r="AD1536" s="4">
        <v>45829</v>
      </c>
      <c r="AE1536" s="4">
        <v>45831</v>
      </c>
      <c r="AF1536" s="4"/>
      <c r="AG1536" s="34" t="s">
        <v>95</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v>45826.638437499998</v>
      </c>
      <c r="Y1537" s="4" t="s">
        <v>77</v>
      </c>
      <c r="Z1537" s="4">
        <v>45826</v>
      </c>
      <c r="AA1537" s="4"/>
      <c r="AB1537" s="4" t="s">
        <v>60</v>
      </c>
      <c r="AC1537" s="4">
        <v>45827</v>
      </c>
      <c r="AD1537" s="4">
        <v>45829</v>
      </c>
      <c r="AE1537" s="4">
        <v>45831</v>
      </c>
      <c r="AF1537" s="4"/>
      <c r="AG1537" s="34" t="s">
        <v>95</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45829</v>
      </c>
      <c r="AE1544" s="4">
        <v>45831</v>
      </c>
      <c r="AF1544" s="4"/>
      <c r="AG1544" s="34" t="s">
        <v>138</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4" t="s">
        <v>138</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138</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45829</v>
      </c>
      <c r="AE1555" s="4">
        <v>45831</v>
      </c>
      <c r="AF1555" s="4"/>
      <c r="AG1555" s="34" t="s">
        <v>138</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138</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4" t="s">
        <v>138</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4" t="s">
        <v>138</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1615</v>
      </c>
      <c r="B1564" s="34" t="s">
        <v>13162</v>
      </c>
      <c r="C1564" s="34" t="s">
        <v>13163</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4" t="s">
        <v>138</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4" t="s">
        <v>138</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4" t="s">
        <v>138</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4" t="s">
        <v>138</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138</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4" t="s">
        <v>138</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1625</v>
      </c>
      <c r="B1574" s="34" t="s">
        <v>13164</v>
      </c>
      <c r="C1574" s="34" t="s">
        <v>13165</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1628</v>
      </c>
      <c r="B1577" s="34" t="s">
        <v>14962</v>
      </c>
      <c r="C1577" s="34" t="s">
        <v>14963</v>
      </c>
      <c r="D1577" s="34" t="s">
        <v>84</v>
      </c>
      <c r="E1577" s="34" t="s">
        <v>521</v>
      </c>
      <c r="F1577" s="34" t="s">
        <v>72</v>
      </c>
      <c r="G1577" s="34">
        <v>35412</v>
      </c>
      <c r="H1577" s="4">
        <v>45825</v>
      </c>
      <c r="I1577" s="4">
        <v>45825</v>
      </c>
      <c r="J1577" s="4" t="s">
        <v>60</v>
      </c>
      <c r="K1577" s="4">
        <v>45826</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117</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
      </c>
    </row>
    <row r="1578" spans="1:61"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row>
    <row r="1581" spans="1:61"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c r="Y1581" s="4" t="s">
        <v>60</v>
      </c>
      <c r="Z1581" s="4">
        <v>45827</v>
      </c>
      <c r="AA1581" s="4"/>
      <c r="AB1581" s="4" t="s">
        <v>60</v>
      </c>
      <c r="AC1581" s="4">
        <v>45828</v>
      </c>
      <c r="AD1581" s="4">
        <v>45829</v>
      </c>
      <c r="AE1581" s="4">
        <v>45831</v>
      </c>
      <c r="AF1581" s="4"/>
      <c r="AG1581" s="34" t="s">
        <v>292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v>45826.629328703704</v>
      </c>
      <c r="Y1582" s="4" t="s">
        <v>77</v>
      </c>
      <c r="Z1582" s="4">
        <v>45827</v>
      </c>
      <c r="AA1582" s="4"/>
      <c r="AB1582" s="4" t="s">
        <v>60</v>
      </c>
      <c r="AC1582" s="4">
        <v>45828</v>
      </c>
      <c r="AD1582" s="4">
        <v>45829</v>
      </c>
      <c r="AE1582" s="4">
        <v>45831</v>
      </c>
      <c r="AF1582" s="4"/>
      <c r="AG1582" s="34" t="s">
        <v>95</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c r="Y1583" s="4" t="s">
        <v>60</v>
      </c>
      <c r="Z1583" s="4">
        <v>45827</v>
      </c>
      <c r="AA1583" s="4"/>
      <c r="AB1583" s="4" t="s">
        <v>60</v>
      </c>
      <c r="AC1583" s="4">
        <v>45828</v>
      </c>
      <c r="AD1583" s="4">
        <v>45829</v>
      </c>
      <c r="AE1583" s="4">
        <v>45831</v>
      </c>
      <c r="AF1583" s="4"/>
      <c r="AG1583" s="34" t="s">
        <v>292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c r="Y1584" s="4" t="s">
        <v>60</v>
      </c>
      <c r="Z1584" s="4">
        <v>45827</v>
      </c>
      <c r="AA1584" s="4"/>
      <c r="AB1584" s="4" t="s">
        <v>60</v>
      </c>
      <c r="AC1584" s="4">
        <v>45828</v>
      </c>
      <c r="AD1584" s="4">
        <v>45829</v>
      </c>
      <c r="AE1584" s="4">
        <v>45831</v>
      </c>
      <c r="AF1584" s="4"/>
      <c r="AG1584" s="34" t="s">
        <v>292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c r="Y1585" s="4" t="s">
        <v>60</v>
      </c>
      <c r="Z1585" s="4">
        <v>45827</v>
      </c>
      <c r="AA1585" s="4"/>
      <c r="AB1585" s="4" t="s">
        <v>60</v>
      </c>
      <c r="AC1585" s="4">
        <v>45828</v>
      </c>
      <c r="AD1585" s="4">
        <v>45829</v>
      </c>
      <c r="AE1585" s="4">
        <v>45831</v>
      </c>
      <c r="AF1585" s="4"/>
      <c r="AG1585" s="34" t="s">
        <v>292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v>45826</v>
      </c>
      <c r="AC1591" s="4">
        <v>45828</v>
      </c>
      <c r="AD1591" s="4">
        <v>45829</v>
      </c>
      <c r="AE1591" s="4">
        <v>45831</v>
      </c>
      <c r="AF1591" s="4"/>
      <c r="AG1591" s="34" t="s">
        <v>953</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45826</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45826</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v>45826</v>
      </c>
      <c r="AC1595" s="4">
        <v>45828</v>
      </c>
      <c r="AD1595" s="4">
        <v>45829</v>
      </c>
      <c r="AE1595" s="4">
        <v>45831</v>
      </c>
      <c r="AF1595" s="4"/>
      <c r="AG1595" s="34" t="s">
        <v>953</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t="s">
        <v>60</v>
      </c>
      <c r="AC1597" s="4">
        <v>45828</v>
      </c>
      <c r="AD1597" s="4">
        <v>45829</v>
      </c>
      <c r="AE1597" s="4">
        <v>45831</v>
      </c>
      <c r="AF1597" s="4"/>
      <c r="AG1597" s="34" t="s">
        <v>62</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row>
    <row r="1599" spans="1:61"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row>
    <row r="1600" spans="1:61"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row>
    <row r="1604" spans="1:61"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row>
    <row r="1605" spans="1:61"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c r="W1605" s="4">
        <v>45826</v>
      </c>
      <c r="X1605" s="4"/>
      <c r="Y1605" s="4" t="s">
        <v>60</v>
      </c>
      <c r="Z1605" s="4">
        <v>45827</v>
      </c>
      <c r="AA1605" s="4"/>
      <c r="AB1605" s="4" t="s">
        <v>60</v>
      </c>
      <c r="AC1605" s="4">
        <v>45828</v>
      </c>
      <c r="AD1605" s="4">
        <v>45829</v>
      </c>
      <c r="AE1605" s="4">
        <v>45831</v>
      </c>
      <c r="AF1605" s="4"/>
      <c r="AG1605" s="34" t="s">
        <v>225</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row>
    <row r="1606" spans="1:61"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row>
    <row r="1607" spans="1:61"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row>
    <row r="1608" spans="1:61"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row>
    <row r="1609" spans="1:61"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row>
    <row r="1610" spans="1:61"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row>
    <row r="1611" spans="1:61"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row>
    <row r="1612" spans="1:61"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c r="O1612" s="4" t="s">
        <v>60</v>
      </c>
      <c r="P1612" s="4" t="s">
        <v>60</v>
      </c>
      <c r="Q1612" s="4" t="s">
        <v>60</v>
      </c>
      <c r="R1612" s="4" t="s">
        <v>60</v>
      </c>
      <c r="S1612" s="4" t="s">
        <v>60</v>
      </c>
      <c r="T1612" s="4">
        <v>45824</v>
      </c>
      <c r="U1612" s="4"/>
      <c r="V1612" s="4"/>
      <c r="W1612" s="4">
        <v>45826</v>
      </c>
      <c r="X1612" s="4"/>
      <c r="Y1612" s="4" t="s">
        <v>60</v>
      </c>
      <c r="Z1612" s="4">
        <v>45827</v>
      </c>
      <c r="AA1612" s="4"/>
      <c r="AB1612" s="4" t="s">
        <v>60</v>
      </c>
      <c r="AC1612" s="4">
        <v>45828</v>
      </c>
      <c r="AD1612" s="4">
        <v>45829</v>
      </c>
      <c r="AE1612" s="4">
        <v>45831</v>
      </c>
      <c r="AF1612" s="4"/>
      <c r="AG1612" s="34" t="s">
        <v>86</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row>
    <row r="1613" spans="1:61"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c r="AG1616" s="34" t="s">
        <v>62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1669</v>
      </c>
      <c r="B1618" s="34" t="s">
        <v>13166</v>
      </c>
      <c r="C1618" s="34" t="s">
        <v>13167</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1670</v>
      </c>
      <c r="B1619" s="34" t="s">
        <v>13168</v>
      </c>
      <c r="C1619" s="34" t="s">
        <v>13169</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1671</v>
      </c>
      <c r="B1620" s="34" t="s">
        <v>13170</v>
      </c>
      <c r="C1620" s="34" t="s">
        <v>13171</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1672</v>
      </c>
      <c r="B1621" s="34" t="s">
        <v>13172</v>
      </c>
      <c r="C1621" s="34" t="s">
        <v>13173</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1673</v>
      </c>
      <c r="B1622" s="34" t="s">
        <v>13174</v>
      </c>
      <c r="C1622" s="34" t="s">
        <v>13175</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1674</v>
      </c>
      <c r="B1623" s="34" t="s">
        <v>13176</v>
      </c>
      <c r="C1623" s="34" t="s">
        <v>13177</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1675</v>
      </c>
      <c r="B1624" s="34" t="s">
        <v>13178</v>
      </c>
      <c r="C1624" s="34" t="s">
        <v>13179</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1676</v>
      </c>
      <c r="B1625" s="34" t="s">
        <v>13180</v>
      </c>
      <c r="C1625" s="34" t="s">
        <v>13181</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1677</v>
      </c>
      <c r="B1626" s="34" t="s">
        <v>13182</v>
      </c>
      <c r="C1626" s="34" t="s">
        <v>13183</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1678</v>
      </c>
      <c r="B1627" s="34" t="s">
        <v>13184</v>
      </c>
      <c r="C1627" s="34" t="s">
        <v>13185</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1679</v>
      </c>
      <c r="B1628" s="34" t="s">
        <v>13186</v>
      </c>
      <c r="C1628" s="34" t="s">
        <v>13187</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1680</v>
      </c>
      <c r="B1629" s="34" t="s">
        <v>13188</v>
      </c>
      <c r="C1629" s="34" t="s">
        <v>13189</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1681</v>
      </c>
      <c r="B1630" s="34" t="s">
        <v>13190</v>
      </c>
      <c r="C1630" s="34" t="s">
        <v>13191</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1682</v>
      </c>
      <c r="B1631" s="34" t="s">
        <v>13192</v>
      </c>
      <c r="C1631" s="34" t="s">
        <v>13193</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1683</v>
      </c>
      <c r="B1632" s="34" t="s">
        <v>13194</v>
      </c>
      <c r="C1632" s="34" t="s">
        <v>13195</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1684</v>
      </c>
      <c r="B1633" s="34" t="s">
        <v>13196</v>
      </c>
      <c r="C1633" s="34" t="s">
        <v>13197</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1685</v>
      </c>
      <c r="B1634" s="34" t="s">
        <v>13198</v>
      </c>
      <c r="C1634" s="34" t="s">
        <v>13199</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1686</v>
      </c>
      <c r="B1635" s="34" t="s">
        <v>13200</v>
      </c>
      <c r="C1635" s="34" t="s">
        <v>13201</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1687</v>
      </c>
      <c r="B1636" s="34" t="s">
        <v>13202</v>
      </c>
      <c r="C1636" s="34" t="s">
        <v>13203</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1688</v>
      </c>
      <c r="B1637" s="34" t="s">
        <v>13204</v>
      </c>
      <c r="C1637" s="34" t="s">
        <v>13205</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1689</v>
      </c>
      <c r="B1638" s="34" t="s">
        <v>13206</v>
      </c>
      <c r="C1638" s="34" t="s">
        <v>13207</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1690</v>
      </c>
      <c r="B1639" s="34" t="s">
        <v>13208</v>
      </c>
      <c r="C1639" s="34" t="s">
        <v>13209</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1691</v>
      </c>
      <c r="B1640" s="34" t="s">
        <v>13210</v>
      </c>
      <c r="C1640" s="34" t="s">
        <v>13211</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1692</v>
      </c>
      <c r="B1641" s="34" t="s">
        <v>13212</v>
      </c>
      <c r="C1641" s="34" t="s">
        <v>13213</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1693</v>
      </c>
      <c r="B1642" s="34" t="s">
        <v>13214</v>
      </c>
      <c r="C1642" s="34" t="s">
        <v>13215</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row>
    <row r="1643" spans="1:61" x14ac:dyDescent="0.25">
      <c r="A1643" s="31">
        <v>1694</v>
      </c>
      <c r="B1643" s="34" t="s">
        <v>13216</v>
      </c>
      <c r="C1643" s="34" t="s">
        <v>13217</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row>
    <row r="1644" spans="1:61" x14ac:dyDescent="0.25">
      <c r="A1644" s="31">
        <v>1695</v>
      </c>
      <c r="B1644" s="34" t="s">
        <v>13218</v>
      </c>
      <c r="C1644" s="34" t="s">
        <v>13219</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1696</v>
      </c>
      <c r="B1645" s="34" t="s">
        <v>13220</v>
      </c>
      <c r="C1645" s="34" t="s">
        <v>13221</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1697</v>
      </c>
      <c r="B1646" s="34" t="s">
        <v>13222</v>
      </c>
      <c r="C1646" s="34" t="s">
        <v>13223</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1698</v>
      </c>
      <c r="B1647" s="34" t="s">
        <v>13224</v>
      </c>
      <c r="C1647" s="34" t="s">
        <v>13225</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1699</v>
      </c>
      <c r="B1648" s="34" t="s">
        <v>13226</v>
      </c>
      <c r="C1648" s="34" t="s">
        <v>13227</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1700</v>
      </c>
      <c r="B1649" s="34" t="s">
        <v>13228</v>
      </c>
      <c r="C1649" s="34" t="s">
        <v>13229</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1701</v>
      </c>
      <c r="B1650" s="34" t="s">
        <v>13230</v>
      </c>
      <c r="C1650" s="34" t="s">
        <v>13231</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row>
    <row r="1651" spans="1:61" x14ac:dyDescent="0.25">
      <c r="A1651" s="31">
        <v>1702</v>
      </c>
      <c r="B1651" s="34" t="s">
        <v>13232</v>
      </c>
      <c r="C1651" s="34" t="s">
        <v>13233</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row>
    <row r="1652" spans="1:61"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row>
    <row r="1700" spans="1:61"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1754</v>
      </c>
      <c r="B1703" s="34" t="s">
        <v>13234</v>
      </c>
      <c r="C1703" s="34" t="s">
        <v>13235</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1755</v>
      </c>
      <c r="B1704" s="34" t="s">
        <v>13236</v>
      </c>
      <c r="C1704" s="34" t="s">
        <v>13237</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1756</v>
      </c>
      <c r="B1705" s="34" t="s">
        <v>13238</v>
      </c>
      <c r="C1705" s="34" t="s">
        <v>13239</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row>
    <row r="1706" spans="1:61" x14ac:dyDescent="0.25">
      <c r="A1706" s="31">
        <v>1757</v>
      </c>
      <c r="B1706" s="34" t="s">
        <v>13240</v>
      </c>
      <c r="C1706" s="34" t="s">
        <v>13241</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1758</v>
      </c>
      <c r="B1707" s="34" t="s">
        <v>13242</v>
      </c>
      <c r="C1707" s="34" t="s">
        <v>13243</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row>
    <row r="1708" spans="1:61" x14ac:dyDescent="0.25">
      <c r="A1708" s="31">
        <v>1759</v>
      </c>
      <c r="B1708" s="34" t="s">
        <v>13244</v>
      </c>
      <c r="C1708" s="34" t="s">
        <v>13245</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row>
    <row r="1709" spans="1:61" x14ac:dyDescent="0.25">
      <c r="A1709" s="31">
        <v>1760</v>
      </c>
      <c r="B1709" s="34" t="s">
        <v>13246</v>
      </c>
      <c r="C1709" s="34" t="s">
        <v>13247</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1761</v>
      </c>
      <c r="B1710" s="34" t="s">
        <v>13248</v>
      </c>
      <c r="C1710" s="34" t="s">
        <v>13249</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1762</v>
      </c>
      <c r="B1711" s="34" t="s">
        <v>13250</v>
      </c>
      <c r="C1711" s="34" t="s">
        <v>13251</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1763</v>
      </c>
      <c r="B1712" s="34" t="s">
        <v>13252</v>
      </c>
      <c r="C1712" s="34" t="s">
        <v>13253</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1764</v>
      </c>
      <c r="B1713" s="34" t="s">
        <v>13254</v>
      </c>
      <c r="C1713" s="34" t="s">
        <v>13255</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1765</v>
      </c>
      <c r="B1714" s="34" t="s">
        <v>13256</v>
      </c>
      <c r="C1714" s="34" t="s">
        <v>13257</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1766</v>
      </c>
      <c r="B1715" s="34" t="s">
        <v>13258</v>
      </c>
      <c r="C1715" s="34" t="s">
        <v>13259</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1767</v>
      </c>
      <c r="B1716" s="34" t="s">
        <v>13260</v>
      </c>
      <c r="C1716" s="34" t="s">
        <v>13261</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1768</v>
      </c>
      <c r="B1717" s="34" t="s">
        <v>14964</v>
      </c>
      <c r="C1717" s="34" t="s">
        <v>14965</v>
      </c>
      <c r="D1717" s="34" t="s">
        <v>84</v>
      </c>
      <c r="E1717" s="34" t="s">
        <v>218</v>
      </c>
      <c r="F1717" s="34" t="s">
        <v>72</v>
      </c>
      <c r="G1717" s="34">
        <v>672</v>
      </c>
      <c r="H1717" s="4">
        <v>45825</v>
      </c>
      <c r="I1717" s="4">
        <v>45825</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1769</v>
      </c>
      <c r="B1718" s="34" t="s">
        <v>14966</v>
      </c>
      <c r="C1718" s="34" t="s">
        <v>14967</v>
      </c>
      <c r="D1718" s="34" t="s">
        <v>84</v>
      </c>
      <c r="E1718" s="34" t="s">
        <v>218</v>
      </c>
      <c r="F1718" s="34" t="s">
        <v>72</v>
      </c>
      <c r="G1718" s="34">
        <v>256</v>
      </c>
      <c r="H1718" s="4">
        <v>45825</v>
      </c>
      <c r="I1718" s="4">
        <v>45825</v>
      </c>
      <c r="J1718" s="4" t="s">
        <v>60</v>
      </c>
      <c r="K1718" s="4">
        <v>45826</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1770</v>
      </c>
      <c r="B1719" s="34" t="s">
        <v>14968</v>
      </c>
      <c r="C1719" s="34" t="s">
        <v>14969</v>
      </c>
      <c r="D1719" s="34" t="s">
        <v>84</v>
      </c>
      <c r="E1719" s="34" t="s">
        <v>218</v>
      </c>
      <c r="F1719" s="34" t="s">
        <v>72</v>
      </c>
      <c r="G1719" s="34">
        <v>477</v>
      </c>
      <c r="H1719" s="4">
        <v>45825</v>
      </c>
      <c r="I1719" s="4">
        <v>45825</v>
      </c>
      <c r="J1719" s="4" t="s">
        <v>60</v>
      </c>
      <c r="K1719" s="4">
        <v>45826</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1771</v>
      </c>
      <c r="B1720" s="34" t="s">
        <v>14970</v>
      </c>
      <c r="C1720" s="34" t="s">
        <v>14971</v>
      </c>
      <c r="D1720" s="34" t="s">
        <v>84</v>
      </c>
      <c r="E1720" s="34" t="s">
        <v>218</v>
      </c>
      <c r="F1720" s="34" t="s">
        <v>72</v>
      </c>
      <c r="G1720" s="34">
        <v>145</v>
      </c>
      <c r="H1720" s="4">
        <v>45825</v>
      </c>
      <c r="I1720" s="4">
        <v>45825</v>
      </c>
      <c r="J1720" s="4" t="s">
        <v>60</v>
      </c>
      <c r="K1720" s="4">
        <v>45826</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1772</v>
      </c>
      <c r="B1721" s="34" t="s">
        <v>14972</v>
      </c>
      <c r="C1721" s="34" t="s">
        <v>14973</v>
      </c>
      <c r="D1721" s="34" t="s">
        <v>84</v>
      </c>
      <c r="E1721" s="34" t="s">
        <v>218</v>
      </c>
      <c r="F1721" s="34" t="s">
        <v>72</v>
      </c>
      <c r="G1721" s="34">
        <v>60</v>
      </c>
      <c r="H1721" s="4">
        <v>45825</v>
      </c>
      <c r="I1721" s="4">
        <v>45825</v>
      </c>
      <c r="J1721" s="4" t="s">
        <v>60</v>
      </c>
      <c r="K1721" s="4">
        <v>45826</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1773</v>
      </c>
      <c r="B1722" s="34" t="s">
        <v>14974</v>
      </c>
      <c r="C1722" s="34" t="s">
        <v>14975</v>
      </c>
      <c r="D1722" s="34" t="s">
        <v>84</v>
      </c>
      <c r="E1722" s="34" t="s">
        <v>218</v>
      </c>
      <c r="F1722" s="34" t="s">
        <v>72</v>
      </c>
      <c r="G1722" s="34">
        <v>11</v>
      </c>
      <c r="H1722" s="4">
        <v>45825</v>
      </c>
      <c r="I1722" s="4">
        <v>45825</v>
      </c>
      <c r="J1722" s="4" t="s">
        <v>60</v>
      </c>
      <c r="K1722" s="4">
        <v>45826</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1774</v>
      </c>
      <c r="B1723" s="34" t="s">
        <v>13262</v>
      </c>
      <c r="C1723" s="34" t="s">
        <v>13263</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1775</v>
      </c>
      <c r="B1724" s="34" t="s">
        <v>13264</v>
      </c>
      <c r="C1724" s="34" t="s">
        <v>13265</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1776</v>
      </c>
      <c r="B1725" s="34" t="s">
        <v>13266</v>
      </c>
      <c r="C1725" s="34" t="s">
        <v>13267</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1777</v>
      </c>
      <c r="B1726" s="34" t="s">
        <v>13268</v>
      </c>
      <c r="C1726" s="34" t="s">
        <v>13269</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1778</v>
      </c>
      <c r="B1727" s="34" t="s">
        <v>13270</v>
      </c>
      <c r="C1727" s="34" t="s">
        <v>13271</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1779</v>
      </c>
      <c r="B1728" s="34" t="s">
        <v>13272</v>
      </c>
      <c r="C1728" s="34" t="s">
        <v>13273</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1780</v>
      </c>
      <c r="B1729" s="34" t="s">
        <v>13274</v>
      </c>
      <c r="C1729" s="34" t="s">
        <v>13275</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1781</v>
      </c>
      <c r="B1730" s="34" t="s">
        <v>13276</v>
      </c>
      <c r="C1730" s="34" t="s">
        <v>13277</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1782</v>
      </c>
      <c r="B1731" s="34" t="s">
        <v>13278</v>
      </c>
      <c r="C1731" s="34" t="s">
        <v>13279</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138</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1783</v>
      </c>
      <c r="B1732" s="34" t="s">
        <v>13280</v>
      </c>
      <c r="C1732" s="34" t="s">
        <v>13281</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138</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1784</v>
      </c>
      <c r="B1733" s="34" t="s">
        <v>13282</v>
      </c>
      <c r="C1733" s="34" t="s">
        <v>13283</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138</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1785</v>
      </c>
      <c r="B1734" s="34" t="s">
        <v>13284</v>
      </c>
      <c r="C1734" s="34" t="s">
        <v>13285</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138</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1786</v>
      </c>
      <c r="B1735" s="34" t="s">
        <v>13286</v>
      </c>
      <c r="C1735" s="34" t="s">
        <v>13287</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138</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1787</v>
      </c>
      <c r="B1736" s="34" t="s">
        <v>13288</v>
      </c>
      <c r="C1736" s="34" t="s">
        <v>13289</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138</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1788</v>
      </c>
      <c r="B1737" s="34" t="s">
        <v>13290</v>
      </c>
      <c r="C1737" s="34" t="s">
        <v>13291</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138</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1789</v>
      </c>
      <c r="B1738" s="34" t="s">
        <v>13292</v>
      </c>
      <c r="C1738" s="34" t="s">
        <v>13293</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138</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1790</v>
      </c>
      <c r="B1739" s="34" t="s">
        <v>13294</v>
      </c>
      <c r="C1739" s="34" t="s">
        <v>13295</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138</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1791</v>
      </c>
      <c r="B1740" s="34" t="s">
        <v>13296</v>
      </c>
      <c r="C1740" s="34" t="s">
        <v>13297</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138</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1792</v>
      </c>
      <c r="B1741" s="34" t="s">
        <v>13298</v>
      </c>
      <c r="C1741" s="34" t="s">
        <v>13299</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138</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1793</v>
      </c>
      <c r="B1742" s="34" t="s">
        <v>13300</v>
      </c>
      <c r="C1742" s="34" t="s">
        <v>13301</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138</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1794</v>
      </c>
      <c r="B1743" s="34" t="s">
        <v>13302</v>
      </c>
      <c r="C1743" s="34" t="s">
        <v>13303</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138</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1795</v>
      </c>
      <c r="B1744" s="34" t="s">
        <v>13304</v>
      </c>
      <c r="C1744" s="34" t="s">
        <v>13305</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138</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1796</v>
      </c>
      <c r="B1745" s="34" t="s">
        <v>13306</v>
      </c>
      <c r="C1745" s="34" t="s">
        <v>13307</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138</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1797</v>
      </c>
      <c r="B1746" s="34" t="s">
        <v>13308</v>
      </c>
      <c r="C1746" s="34" t="s">
        <v>13309</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138</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1798</v>
      </c>
      <c r="B1747" s="34" t="s">
        <v>13310</v>
      </c>
      <c r="C1747" s="34" t="s">
        <v>13311</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138</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1799</v>
      </c>
      <c r="B1748" s="34" t="s">
        <v>13312</v>
      </c>
      <c r="C1748" s="34" t="s">
        <v>13313</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138</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1800</v>
      </c>
      <c r="B1749" s="34" t="s">
        <v>13314</v>
      </c>
      <c r="C1749" s="34" t="s">
        <v>13315</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138</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1801</v>
      </c>
      <c r="B1750" s="34" t="s">
        <v>13316</v>
      </c>
      <c r="C1750" s="34" t="s">
        <v>13317</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138</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1802</v>
      </c>
      <c r="B1751" s="34" t="s">
        <v>14976</v>
      </c>
      <c r="C1751" s="34" t="s">
        <v>14977</v>
      </c>
      <c r="D1751" s="34" t="s">
        <v>84</v>
      </c>
      <c r="E1751" s="34" t="s">
        <v>218</v>
      </c>
      <c r="F1751" s="34" t="s">
        <v>72</v>
      </c>
      <c r="G1751" s="34">
        <v>12</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1803</v>
      </c>
      <c r="B1752" s="34" t="s">
        <v>14978</v>
      </c>
      <c r="C1752" s="34" t="s">
        <v>14979</v>
      </c>
      <c r="D1752" s="34" t="s">
        <v>84</v>
      </c>
      <c r="E1752" s="34" t="s">
        <v>218</v>
      </c>
      <c r="F1752" s="34" t="s">
        <v>72</v>
      </c>
      <c r="G1752" s="34">
        <v>60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1804</v>
      </c>
      <c r="B1753" s="34" t="s">
        <v>14980</v>
      </c>
      <c r="C1753" s="34" t="s">
        <v>14981</v>
      </c>
      <c r="D1753" s="34" t="s">
        <v>84</v>
      </c>
      <c r="E1753" s="34" t="s">
        <v>218</v>
      </c>
      <c r="F1753" s="34" t="s">
        <v>72</v>
      </c>
      <c r="G1753" s="34">
        <v>60</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1805</v>
      </c>
      <c r="B1754" s="34" t="s">
        <v>14982</v>
      </c>
      <c r="C1754" s="34" t="s">
        <v>14983</v>
      </c>
      <c r="D1754" s="34" t="s">
        <v>84</v>
      </c>
      <c r="E1754" s="34" t="s">
        <v>218</v>
      </c>
      <c r="F1754" s="34" t="s">
        <v>72</v>
      </c>
      <c r="G1754" s="34">
        <v>90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1806</v>
      </c>
      <c r="B1755" s="34" t="s">
        <v>14984</v>
      </c>
      <c r="C1755" s="34" t="s">
        <v>14985</v>
      </c>
      <c r="D1755" s="34" t="s">
        <v>84</v>
      </c>
      <c r="E1755" s="34" t="s">
        <v>218</v>
      </c>
      <c r="F1755" s="34" t="s">
        <v>72</v>
      </c>
      <c r="G1755" s="34">
        <v>84</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1807</v>
      </c>
      <c r="B1756" s="34" t="s">
        <v>14986</v>
      </c>
      <c r="C1756" s="34" t="s">
        <v>14987</v>
      </c>
      <c r="D1756" s="34" t="s">
        <v>84</v>
      </c>
      <c r="E1756" s="34" t="s">
        <v>218</v>
      </c>
      <c r="F1756" s="34" t="s">
        <v>72</v>
      </c>
      <c r="G1756" s="34">
        <v>90</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1808</v>
      </c>
      <c r="B1757" s="34" t="s">
        <v>14988</v>
      </c>
      <c r="C1757" s="34" t="s">
        <v>14989</v>
      </c>
      <c r="D1757" s="34" t="s">
        <v>84</v>
      </c>
      <c r="E1757" s="34" t="s">
        <v>218</v>
      </c>
      <c r="F1757" s="34" t="s">
        <v>72</v>
      </c>
      <c r="G1757" s="34">
        <v>60</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1809</v>
      </c>
      <c r="B1758" s="34" t="s">
        <v>14990</v>
      </c>
      <c r="C1758" s="34" t="s">
        <v>14991</v>
      </c>
      <c r="D1758" s="34" t="s">
        <v>84</v>
      </c>
      <c r="E1758" s="34" t="s">
        <v>218</v>
      </c>
      <c r="F1758" s="34" t="s">
        <v>72</v>
      </c>
      <c r="G1758" s="34">
        <v>78</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1810</v>
      </c>
      <c r="B1759" s="34" t="s">
        <v>14992</v>
      </c>
      <c r="C1759" s="34" t="s">
        <v>14993</v>
      </c>
      <c r="D1759" s="34" t="s">
        <v>84</v>
      </c>
      <c r="E1759" s="34" t="s">
        <v>218</v>
      </c>
      <c r="F1759" s="34" t="s">
        <v>72</v>
      </c>
      <c r="G1759" s="34">
        <v>24</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1811</v>
      </c>
      <c r="B1760" s="34" t="s">
        <v>14994</v>
      </c>
      <c r="C1760" s="34" t="s">
        <v>14995</v>
      </c>
      <c r="D1760" s="34" t="s">
        <v>84</v>
      </c>
      <c r="E1760" s="34" t="s">
        <v>218</v>
      </c>
      <c r="F1760" s="34" t="s">
        <v>72</v>
      </c>
      <c r="G1760" s="34">
        <v>30</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1812</v>
      </c>
      <c r="B1761" s="34" t="s">
        <v>14996</v>
      </c>
      <c r="C1761" s="34" t="s">
        <v>14997</v>
      </c>
      <c r="D1761" s="34" t="s">
        <v>84</v>
      </c>
      <c r="E1761" s="34" t="s">
        <v>218</v>
      </c>
      <c r="F1761" s="34" t="s">
        <v>72</v>
      </c>
      <c r="G1761" s="34">
        <v>12</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1813</v>
      </c>
      <c r="B1762" s="34" t="s">
        <v>14998</v>
      </c>
      <c r="C1762" s="34" t="s">
        <v>14999</v>
      </c>
      <c r="D1762" s="34" t="s">
        <v>84</v>
      </c>
      <c r="E1762" s="34" t="s">
        <v>218</v>
      </c>
      <c r="F1762" s="34" t="s">
        <v>72</v>
      </c>
      <c r="G1762" s="34">
        <v>24</v>
      </c>
      <c r="H1762" s="4">
        <v>45825</v>
      </c>
      <c r="I1762" s="4">
        <v>45825</v>
      </c>
      <c r="J1762" s="4" t="s">
        <v>60</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1291</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1814</v>
      </c>
      <c r="B1763" s="34" t="s">
        <v>15000</v>
      </c>
      <c r="C1763" s="34" t="s">
        <v>15001</v>
      </c>
      <c r="D1763" s="34" t="s">
        <v>84</v>
      </c>
      <c r="E1763" s="34" t="s">
        <v>218</v>
      </c>
      <c r="F1763" s="34" t="s">
        <v>72</v>
      </c>
      <c r="G1763" s="34">
        <v>7</v>
      </c>
      <c r="H1763" s="4">
        <v>45825</v>
      </c>
      <c r="I1763" s="4">
        <v>45825</v>
      </c>
      <c r="J1763" s="4" t="s">
        <v>60</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1291</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1815</v>
      </c>
      <c r="B1764" s="34" t="s">
        <v>15002</v>
      </c>
      <c r="C1764" s="34" t="s">
        <v>15003</v>
      </c>
      <c r="D1764" s="34" t="s">
        <v>84</v>
      </c>
      <c r="E1764" s="34" t="s">
        <v>218</v>
      </c>
      <c r="F1764" s="34" t="s">
        <v>72</v>
      </c>
      <c r="G1764" s="34">
        <v>5</v>
      </c>
      <c r="H1764" s="4">
        <v>45825</v>
      </c>
      <c r="I1764" s="4">
        <v>45825</v>
      </c>
      <c r="J1764" s="4" t="s">
        <v>60</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1291</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1816</v>
      </c>
      <c r="B1765" s="34" t="s">
        <v>15004</v>
      </c>
      <c r="C1765" s="34" t="s">
        <v>15005</v>
      </c>
      <c r="D1765" s="34" t="s">
        <v>84</v>
      </c>
      <c r="E1765" s="34" t="s">
        <v>218</v>
      </c>
      <c r="F1765" s="34" t="s">
        <v>72</v>
      </c>
      <c r="G1765" s="34">
        <v>4</v>
      </c>
      <c r="H1765" s="4">
        <v>45825</v>
      </c>
      <c r="I1765" s="4">
        <v>45825</v>
      </c>
      <c r="J1765" s="4" t="s">
        <v>60</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1291</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1817</v>
      </c>
      <c r="B1766" s="34" t="s">
        <v>15006</v>
      </c>
      <c r="C1766" s="34" t="s">
        <v>15007</v>
      </c>
      <c r="D1766" s="34" t="s">
        <v>84</v>
      </c>
      <c r="E1766" s="34" t="s">
        <v>218</v>
      </c>
      <c r="F1766" s="34" t="s">
        <v>72</v>
      </c>
      <c r="G1766" s="34">
        <v>4</v>
      </c>
      <c r="H1766" s="4">
        <v>45825</v>
      </c>
      <c r="I1766" s="4">
        <v>45825</v>
      </c>
      <c r="J1766" s="4" t="s">
        <v>60</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1291</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1818</v>
      </c>
      <c r="B1767" s="34" t="s">
        <v>15008</v>
      </c>
      <c r="C1767" s="34" t="s">
        <v>15009</v>
      </c>
      <c r="D1767" s="34" t="s">
        <v>84</v>
      </c>
      <c r="E1767" s="34" t="s">
        <v>218</v>
      </c>
      <c r="F1767" s="34" t="s">
        <v>72</v>
      </c>
      <c r="G1767" s="34">
        <v>33</v>
      </c>
      <c r="H1767" s="4">
        <v>45825</v>
      </c>
      <c r="I1767" s="4">
        <v>45825</v>
      </c>
      <c r="J1767" s="4" t="s">
        <v>60</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1291</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row>
    <row r="1768" spans="1:61" x14ac:dyDescent="0.25">
      <c r="A1768" s="31">
        <v>1819</v>
      </c>
      <c r="B1768" s="34" t="s">
        <v>15010</v>
      </c>
      <c r="C1768" s="34" t="s">
        <v>15011</v>
      </c>
      <c r="D1768" s="34" t="s">
        <v>84</v>
      </c>
      <c r="E1768" s="34" t="s">
        <v>218</v>
      </c>
      <c r="F1768" s="34" t="s">
        <v>72</v>
      </c>
      <c r="G1768" s="34">
        <v>19</v>
      </c>
      <c r="H1768" s="4">
        <v>45825</v>
      </c>
      <c r="I1768" s="4">
        <v>45825</v>
      </c>
      <c r="J1768" s="4" t="s">
        <v>60</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1291</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row>
    <row r="1769" spans="1:61" x14ac:dyDescent="0.25">
      <c r="A1769" s="31">
        <v>1820</v>
      </c>
      <c r="B1769" s="34" t="s">
        <v>15012</v>
      </c>
      <c r="C1769" s="34" t="s">
        <v>15013</v>
      </c>
      <c r="D1769" s="34" t="s">
        <v>84</v>
      </c>
      <c r="E1769" s="34" t="s">
        <v>218</v>
      </c>
      <c r="F1769" s="34" t="s">
        <v>72</v>
      </c>
      <c r="G1769" s="34">
        <v>38</v>
      </c>
      <c r="H1769" s="4">
        <v>45825</v>
      </c>
      <c r="I1769" s="4">
        <v>45825</v>
      </c>
      <c r="J1769" s="4" t="s">
        <v>60</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1291</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row>
    <row r="1770" spans="1:61" x14ac:dyDescent="0.25">
      <c r="A1770" s="31">
        <v>1821</v>
      </c>
      <c r="B1770" s="34" t="s">
        <v>15014</v>
      </c>
      <c r="C1770" s="34" t="s">
        <v>15015</v>
      </c>
      <c r="D1770" s="34" t="s">
        <v>84</v>
      </c>
      <c r="E1770" s="34" t="s">
        <v>218</v>
      </c>
      <c r="F1770" s="34" t="s">
        <v>72</v>
      </c>
      <c r="G1770" s="34">
        <v>116</v>
      </c>
      <c r="H1770" s="4">
        <v>45825</v>
      </c>
      <c r="I1770" s="4">
        <v>45825</v>
      </c>
      <c r="J1770" s="4" t="s">
        <v>60</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1291</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row>
    <row r="1771" spans="1:61" x14ac:dyDescent="0.25">
      <c r="A1771" s="31">
        <v>1822</v>
      </c>
      <c r="B1771" s="34" t="s">
        <v>15016</v>
      </c>
      <c r="C1771" s="34" t="s">
        <v>15017</v>
      </c>
      <c r="D1771" s="34" t="s">
        <v>84</v>
      </c>
      <c r="E1771" s="34" t="s">
        <v>218</v>
      </c>
      <c r="F1771" s="34" t="s">
        <v>72</v>
      </c>
      <c r="G1771" s="34">
        <v>27</v>
      </c>
      <c r="H1771" s="4">
        <v>45825</v>
      </c>
      <c r="I1771" s="4">
        <v>45825</v>
      </c>
      <c r="J1771" s="4" t="s">
        <v>60</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1291</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row>
    <row r="1772" spans="1:61" x14ac:dyDescent="0.25">
      <c r="A1772" s="31">
        <v>1823</v>
      </c>
      <c r="B1772" s="34" t="s">
        <v>15018</v>
      </c>
      <c r="C1772" s="34" t="s">
        <v>15019</v>
      </c>
      <c r="D1772" s="34" t="s">
        <v>84</v>
      </c>
      <c r="E1772" s="34" t="s">
        <v>218</v>
      </c>
      <c r="F1772" s="34" t="s">
        <v>72</v>
      </c>
      <c r="G1772" s="34">
        <v>180</v>
      </c>
      <c r="H1772" s="4">
        <v>45825</v>
      </c>
      <c r="I1772" s="4">
        <v>45825</v>
      </c>
      <c r="J1772" s="4" t="s">
        <v>60</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1291</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row>
    <row r="1773" spans="1:61" x14ac:dyDescent="0.25">
      <c r="A1773" s="31">
        <v>1824</v>
      </c>
      <c r="B1773" s="34" t="s">
        <v>15020</v>
      </c>
      <c r="C1773" s="34" t="s">
        <v>15021</v>
      </c>
      <c r="D1773" s="34" t="s">
        <v>84</v>
      </c>
      <c r="E1773" s="34" t="s">
        <v>218</v>
      </c>
      <c r="F1773" s="34" t="s">
        <v>72</v>
      </c>
      <c r="G1773" s="34">
        <v>147</v>
      </c>
      <c r="H1773" s="4">
        <v>45825</v>
      </c>
      <c r="I1773" s="4">
        <v>45825</v>
      </c>
      <c r="J1773" s="4" t="s">
        <v>60</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1291</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row>
    <row r="1774" spans="1:61" x14ac:dyDescent="0.25">
      <c r="A1774" s="31">
        <v>1825</v>
      </c>
      <c r="B1774" s="34" t="s">
        <v>15022</v>
      </c>
      <c r="C1774" s="34" t="s">
        <v>15023</v>
      </c>
      <c r="D1774" s="34" t="s">
        <v>84</v>
      </c>
      <c r="E1774" s="34" t="s">
        <v>218</v>
      </c>
      <c r="F1774" s="34" t="s">
        <v>72</v>
      </c>
      <c r="G1774" s="34">
        <v>240</v>
      </c>
      <c r="H1774" s="4">
        <v>45825</v>
      </c>
      <c r="I1774" s="4">
        <v>45825</v>
      </c>
      <c r="J1774" s="4" t="s">
        <v>60</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1291</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row>
    <row r="1775" spans="1:61" x14ac:dyDescent="0.25">
      <c r="A1775" s="31">
        <v>1826</v>
      </c>
      <c r="B1775" s="34" t="s">
        <v>15024</v>
      </c>
      <c r="C1775" s="34" t="s">
        <v>15025</v>
      </c>
      <c r="D1775" s="34" t="s">
        <v>84</v>
      </c>
      <c r="E1775" s="34" t="s">
        <v>218</v>
      </c>
      <c r="F1775" s="34" t="s">
        <v>72</v>
      </c>
      <c r="G1775" s="34">
        <v>218</v>
      </c>
      <c r="H1775" s="4">
        <v>45825</v>
      </c>
      <c r="I1775" s="4">
        <v>45825</v>
      </c>
      <c r="J1775" s="4" t="s">
        <v>60</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1291</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row>
    <row r="1776" spans="1:61" x14ac:dyDescent="0.25">
      <c r="A1776" s="31">
        <v>1827</v>
      </c>
      <c r="B1776" s="34" t="s">
        <v>15026</v>
      </c>
      <c r="C1776" s="34" t="s">
        <v>15027</v>
      </c>
      <c r="D1776" s="34" t="s">
        <v>84</v>
      </c>
      <c r="E1776" s="34" t="s">
        <v>218</v>
      </c>
      <c r="F1776" s="34" t="s">
        <v>72</v>
      </c>
      <c r="G1776" s="34">
        <v>235</v>
      </c>
      <c r="H1776" s="4">
        <v>45825</v>
      </c>
      <c r="I1776" s="4">
        <v>45825</v>
      </c>
      <c r="J1776" s="4" t="s">
        <v>60</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1291</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row>
    <row r="1777" spans="1:61" x14ac:dyDescent="0.25">
      <c r="A1777" s="31">
        <v>1828</v>
      </c>
      <c r="B1777" s="34" t="s">
        <v>15028</v>
      </c>
      <c r="C1777" s="34" t="s">
        <v>15029</v>
      </c>
      <c r="D1777" s="34" t="s">
        <v>84</v>
      </c>
      <c r="E1777" s="34" t="s">
        <v>218</v>
      </c>
      <c r="F1777" s="34" t="s">
        <v>72</v>
      </c>
      <c r="G1777" s="34">
        <v>186</v>
      </c>
      <c r="H1777" s="4">
        <v>45825</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1829</v>
      </c>
      <c r="B1778" s="34" t="s">
        <v>15030</v>
      </c>
      <c r="C1778" s="34" t="s">
        <v>15031</v>
      </c>
      <c r="D1778" s="34" t="s">
        <v>84</v>
      </c>
      <c r="E1778" s="34" t="s">
        <v>218</v>
      </c>
      <c r="F1778" s="34" t="s">
        <v>72</v>
      </c>
      <c r="G1778" s="34">
        <v>179</v>
      </c>
      <c r="H1778" s="4">
        <v>45825</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1830</v>
      </c>
      <c r="B1779" s="34" t="s">
        <v>15032</v>
      </c>
      <c r="C1779" s="34" t="s">
        <v>15033</v>
      </c>
      <c r="D1779" s="34" t="s">
        <v>84</v>
      </c>
      <c r="E1779" s="34" t="s">
        <v>218</v>
      </c>
      <c r="F1779" s="34" t="s">
        <v>72</v>
      </c>
      <c r="G1779" s="34">
        <v>123</v>
      </c>
      <c r="H1779" s="4">
        <v>45825</v>
      </c>
      <c r="I1779" s="4">
        <v>45825</v>
      </c>
      <c r="J1779" s="4" t="s">
        <v>60</v>
      </c>
      <c r="K1779" s="4">
        <v>45826</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117</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1831</v>
      </c>
      <c r="B1780" s="34" t="s">
        <v>15034</v>
      </c>
      <c r="C1780" s="34" t="s">
        <v>15035</v>
      </c>
      <c r="D1780" s="34" t="s">
        <v>84</v>
      </c>
      <c r="E1780" s="34" t="s">
        <v>218</v>
      </c>
      <c r="F1780" s="34" t="s">
        <v>72</v>
      </c>
      <c r="G1780" s="34">
        <v>113</v>
      </c>
      <c r="H1780" s="4">
        <v>45825</v>
      </c>
      <c r="I1780" s="4">
        <v>45825</v>
      </c>
      <c r="J1780" s="4" t="s">
        <v>60</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1832</v>
      </c>
      <c r="B1781" s="34" t="s">
        <v>15036</v>
      </c>
      <c r="C1781" s="34" t="s">
        <v>15037</v>
      </c>
      <c r="D1781" s="34" t="s">
        <v>84</v>
      </c>
      <c r="E1781" s="34" t="s">
        <v>218</v>
      </c>
      <c r="F1781" s="34" t="s">
        <v>72</v>
      </c>
      <c r="G1781" s="34">
        <v>50</v>
      </c>
      <c r="H1781" s="4">
        <v>45825</v>
      </c>
      <c r="I1781" s="4">
        <v>45825</v>
      </c>
      <c r="J1781" s="4" t="s">
        <v>60</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1833</v>
      </c>
      <c r="B1782" s="34" t="s">
        <v>15038</v>
      </c>
      <c r="C1782" s="34" t="s">
        <v>15039</v>
      </c>
      <c r="D1782" s="34" t="s">
        <v>84</v>
      </c>
      <c r="E1782" s="34" t="s">
        <v>218</v>
      </c>
      <c r="F1782" s="34" t="s">
        <v>72</v>
      </c>
      <c r="G1782" s="34">
        <v>49</v>
      </c>
      <c r="H1782" s="4">
        <v>45825</v>
      </c>
      <c r="I1782" s="4">
        <v>45825</v>
      </c>
      <c r="J1782" s="4" t="s">
        <v>60</v>
      </c>
      <c r="K1782" s="4">
        <v>45826</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117</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1834</v>
      </c>
      <c r="B1783" s="34" t="s">
        <v>15040</v>
      </c>
      <c r="C1783" s="34" t="s">
        <v>15041</v>
      </c>
      <c r="D1783" s="34" t="s">
        <v>84</v>
      </c>
      <c r="E1783" s="34" t="s">
        <v>218</v>
      </c>
      <c r="F1783" s="34" t="s">
        <v>72</v>
      </c>
      <c r="G1783" s="34">
        <v>17</v>
      </c>
      <c r="H1783" s="4">
        <v>45825</v>
      </c>
      <c r="I1783" s="4">
        <v>45825</v>
      </c>
      <c r="J1783" s="4" t="s">
        <v>60</v>
      </c>
      <c r="K1783" s="4">
        <v>45826</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117</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1835</v>
      </c>
      <c r="B1784" s="34" t="s">
        <v>15042</v>
      </c>
      <c r="C1784" s="34" t="s">
        <v>15043</v>
      </c>
      <c r="D1784" s="34" t="s">
        <v>84</v>
      </c>
      <c r="E1784" s="34" t="s">
        <v>218</v>
      </c>
      <c r="F1784" s="34" t="s">
        <v>72</v>
      </c>
      <c r="G1784" s="34">
        <v>16</v>
      </c>
      <c r="H1784" s="4">
        <v>45825</v>
      </c>
      <c r="I1784" s="4">
        <v>45825</v>
      </c>
      <c r="J1784" s="4" t="s">
        <v>60</v>
      </c>
      <c r="K1784" s="4">
        <v>45826</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117</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1836</v>
      </c>
      <c r="B1785" s="34" t="s">
        <v>15044</v>
      </c>
      <c r="C1785" s="34" t="s">
        <v>15045</v>
      </c>
      <c r="D1785" s="34" t="s">
        <v>84</v>
      </c>
      <c r="E1785" s="34" t="s">
        <v>218</v>
      </c>
      <c r="F1785" s="34" t="s">
        <v>72</v>
      </c>
      <c r="G1785" s="34">
        <v>12</v>
      </c>
      <c r="H1785" s="4">
        <v>45825</v>
      </c>
      <c r="I1785" s="4">
        <v>45825</v>
      </c>
      <c r="J1785" s="4" t="s">
        <v>60</v>
      </c>
      <c r="K1785" s="4">
        <v>45826</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117</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1837</v>
      </c>
      <c r="B1786" s="34" t="s">
        <v>15046</v>
      </c>
      <c r="C1786" s="34" t="s">
        <v>15047</v>
      </c>
      <c r="D1786" s="34" t="s">
        <v>84</v>
      </c>
      <c r="E1786" s="34" t="s">
        <v>218</v>
      </c>
      <c r="F1786" s="34" t="s">
        <v>72</v>
      </c>
      <c r="G1786" s="34">
        <v>18</v>
      </c>
      <c r="H1786" s="4">
        <v>45825</v>
      </c>
      <c r="I1786" s="4">
        <v>45825</v>
      </c>
      <c r="J1786" s="4" t="s">
        <v>60</v>
      </c>
      <c r="K1786" s="4">
        <v>45826</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117</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1838</v>
      </c>
      <c r="B1787" s="34" t="s">
        <v>15048</v>
      </c>
      <c r="C1787" s="34" t="s">
        <v>15049</v>
      </c>
      <c r="D1787" s="34" t="s">
        <v>84</v>
      </c>
      <c r="E1787" s="34" t="s">
        <v>218</v>
      </c>
      <c r="F1787" s="34" t="s">
        <v>72</v>
      </c>
      <c r="G1787" s="34">
        <v>59</v>
      </c>
      <c r="H1787" s="4">
        <v>45825</v>
      </c>
      <c r="I1787" s="4">
        <v>45825</v>
      </c>
      <c r="J1787" s="4" t="s">
        <v>60</v>
      </c>
      <c r="K1787" s="4">
        <v>45826</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117</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1839</v>
      </c>
      <c r="B1788" s="34" t="s">
        <v>15050</v>
      </c>
      <c r="C1788" s="34" t="s">
        <v>15051</v>
      </c>
      <c r="D1788" s="34" t="s">
        <v>84</v>
      </c>
      <c r="E1788" s="34" t="s">
        <v>218</v>
      </c>
      <c r="F1788" s="34" t="s">
        <v>72</v>
      </c>
      <c r="G1788" s="34">
        <v>63</v>
      </c>
      <c r="H1788" s="4">
        <v>45825</v>
      </c>
      <c r="I1788" s="4">
        <v>45825</v>
      </c>
      <c r="J1788" s="4" t="s">
        <v>60</v>
      </c>
      <c r="K1788" s="4">
        <v>45826</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117</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1840</v>
      </c>
      <c r="B1789" s="34" t="s">
        <v>15052</v>
      </c>
      <c r="C1789" s="34" t="s">
        <v>15053</v>
      </c>
      <c r="D1789" s="34" t="s">
        <v>84</v>
      </c>
      <c r="E1789" s="34" t="s">
        <v>218</v>
      </c>
      <c r="F1789" s="34" t="s">
        <v>72</v>
      </c>
      <c r="G1789" s="34">
        <v>103</v>
      </c>
      <c r="H1789" s="4">
        <v>45825</v>
      </c>
      <c r="I1789" s="4">
        <v>45825</v>
      </c>
      <c r="J1789" s="4" t="s">
        <v>60</v>
      </c>
      <c r="K1789" s="4">
        <v>45826</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117</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1841</v>
      </c>
      <c r="B1790" s="34" t="s">
        <v>15054</v>
      </c>
      <c r="C1790" s="34" t="s">
        <v>15055</v>
      </c>
      <c r="D1790" s="34" t="s">
        <v>84</v>
      </c>
      <c r="E1790" s="34" t="s">
        <v>218</v>
      </c>
      <c r="F1790" s="34" t="s">
        <v>72</v>
      </c>
      <c r="G1790" s="34">
        <v>92</v>
      </c>
      <c r="H1790" s="4">
        <v>45825</v>
      </c>
      <c r="I1790" s="4">
        <v>45825</v>
      </c>
      <c r="J1790" s="4" t="s">
        <v>60</v>
      </c>
      <c r="K1790" s="4">
        <v>45826</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117</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row>
    <row r="1791" spans="1:61" x14ac:dyDescent="0.25">
      <c r="A1791" s="31">
        <v>1842</v>
      </c>
      <c r="B1791" s="34" t="s">
        <v>15056</v>
      </c>
      <c r="C1791" s="34" t="s">
        <v>15057</v>
      </c>
      <c r="D1791" s="34" t="s">
        <v>84</v>
      </c>
      <c r="E1791" s="34" t="s">
        <v>218</v>
      </c>
      <c r="F1791" s="34" t="s">
        <v>72</v>
      </c>
      <c r="G1791" s="34">
        <v>107</v>
      </c>
      <c r="H1791" s="4">
        <v>45825</v>
      </c>
      <c r="I1791" s="4">
        <v>45825</v>
      </c>
      <c r="J1791" s="4" t="s">
        <v>60</v>
      </c>
      <c r="K1791" s="4">
        <v>45826</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117</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row>
    <row r="1792" spans="1:61" x14ac:dyDescent="0.25">
      <c r="A1792" s="31">
        <v>1843</v>
      </c>
      <c r="B1792" s="34" t="s">
        <v>15058</v>
      </c>
      <c r="C1792" s="34" t="s">
        <v>15059</v>
      </c>
      <c r="D1792" s="34" t="s">
        <v>84</v>
      </c>
      <c r="E1792" s="34" t="s">
        <v>218</v>
      </c>
      <c r="F1792" s="34" t="s">
        <v>72</v>
      </c>
      <c r="G1792" s="34">
        <v>68</v>
      </c>
      <c r="H1792" s="4">
        <v>45825</v>
      </c>
      <c r="I1792" s="4">
        <v>45825</v>
      </c>
      <c r="J1792" s="4" t="s">
        <v>60</v>
      </c>
      <c r="K1792" s="4">
        <v>45826</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117</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4" t="str">
        <f>IFERROR(VLOOKUP(Data_Power_app[[#This Row],[PRO ODER]],'Xuất-Delay-SLT'!B:C,2,0),"")</f>
        <v/>
      </c>
    </row>
    <row r="1793" spans="1:61" x14ac:dyDescent="0.25">
      <c r="A1793" s="31">
        <v>1844</v>
      </c>
      <c r="B1793" s="34" t="s">
        <v>15060</v>
      </c>
      <c r="C1793" s="34" t="s">
        <v>15061</v>
      </c>
      <c r="D1793" s="34" t="s">
        <v>84</v>
      </c>
      <c r="E1793" s="34" t="s">
        <v>218</v>
      </c>
      <c r="F1793" s="34" t="s">
        <v>72</v>
      </c>
      <c r="G1793" s="34">
        <v>93</v>
      </c>
      <c r="H1793" s="4">
        <v>45825</v>
      </c>
      <c r="I1793" s="4">
        <v>45825</v>
      </c>
      <c r="J1793" s="4" t="s">
        <v>60</v>
      </c>
      <c r="K1793" s="4">
        <v>45826</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117</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row>
    <row r="1794" spans="1:61" x14ac:dyDescent="0.25">
      <c r="A1794" s="31">
        <v>1845</v>
      </c>
      <c r="B1794" s="34" t="s">
        <v>15062</v>
      </c>
      <c r="C1794" s="34" t="s">
        <v>15063</v>
      </c>
      <c r="D1794" s="34" t="s">
        <v>84</v>
      </c>
      <c r="E1794" s="34" t="s">
        <v>218</v>
      </c>
      <c r="F1794" s="34" t="s">
        <v>72</v>
      </c>
      <c r="G1794" s="34">
        <v>46</v>
      </c>
      <c r="H1794" s="4">
        <v>45825</v>
      </c>
      <c r="I1794" s="4">
        <v>45825</v>
      </c>
      <c r="J1794" s="4" t="s">
        <v>60</v>
      </c>
      <c r="K1794" s="4">
        <v>45826</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117</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row>
    <row r="1795" spans="1:61" x14ac:dyDescent="0.25">
      <c r="A1795" s="31">
        <v>1846</v>
      </c>
      <c r="B1795" s="34" t="s">
        <v>15064</v>
      </c>
      <c r="C1795" s="34" t="s">
        <v>15065</v>
      </c>
      <c r="D1795" s="34" t="s">
        <v>84</v>
      </c>
      <c r="E1795" s="34" t="s">
        <v>218</v>
      </c>
      <c r="F1795" s="34" t="s">
        <v>72</v>
      </c>
      <c r="G1795" s="34">
        <v>53</v>
      </c>
      <c r="H1795" s="4">
        <v>45825</v>
      </c>
      <c r="I1795" s="4">
        <v>45825</v>
      </c>
      <c r="J1795" s="4" t="s">
        <v>60</v>
      </c>
      <c r="K1795" s="4">
        <v>45826</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117</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row>
    <row r="1796" spans="1:61" x14ac:dyDescent="0.25">
      <c r="A1796" s="31">
        <v>1847</v>
      </c>
      <c r="B1796" s="34" t="s">
        <v>15066</v>
      </c>
      <c r="C1796" s="34" t="s">
        <v>15067</v>
      </c>
      <c r="D1796" s="34" t="s">
        <v>84</v>
      </c>
      <c r="E1796" s="34" t="s">
        <v>218</v>
      </c>
      <c r="F1796" s="34" t="s">
        <v>72</v>
      </c>
      <c r="G1796" s="34">
        <v>18</v>
      </c>
      <c r="H1796" s="4">
        <v>45825</v>
      </c>
      <c r="I1796" s="4">
        <v>45825</v>
      </c>
      <c r="J1796" s="4" t="s">
        <v>60</v>
      </c>
      <c r="K1796" s="4">
        <v>45826</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117</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row>
    <row r="1797" spans="1:61" x14ac:dyDescent="0.25">
      <c r="A1797" s="31">
        <v>1848</v>
      </c>
      <c r="B1797" s="34" t="s">
        <v>15619</v>
      </c>
      <c r="C1797" s="34" t="s">
        <v>15620</v>
      </c>
      <c r="D1797" s="34" t="s">
        <v>57</v>
      </c>
      <c r="E1797" s="34" t="s">
        <v>128</v>
      </c>
      <c r="F1797" s="34" t="s">
        <v>72</v>
      </c>
      <c r="G1797" s="34">
        <v>1595</v>
      </c>
      <c r="H1797" s="4">
        <v>45827</v>
      </c>
      <c r="I1797" s="4">
        <v>45825</v>
      </c>
      <c r="J1797" s="4" t="s">
        <v>60</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13341</v>
      </c>
      <c r="AI1797" s="34" t="s">
        <v>13342</v>
      </c>
      <c r="AJ1797" s="34" t="s">
        <v>74</v>
      </c>
      <c r="AK1797" s="34" t="s">
        <v>13343</v>
      </c>
      <c r="AL1797" s="34" t="s">
        <v>13335</v>
      </c>
      <c r="AM1797" s="34" t="s">
        <v>13336</v>
      </c>
      <c r="AN1797" s="34">
        <v>31.535450000000001</v>
      </c>
      <c r="AO1797" s="34" t="s">
        <v>68</v>
      </c>
      <c r="AP1797" s="34"/>
      <c r="AQ1797" s="34"/>
      <c r="AR1797" s="34" t="s">
        <v>68</v>
      </c>
      <c r="AS1797" s="34"/>
      <c r="AT1797" s="34"/>
      <c r="AU1797" s="34" t="s">
        <v>13344</v>
      </c>
      <c r="AV1797" s="34" t="s">
        <v>13345</v>
      </c>
      <c r="AW1797" s="34">
        <v>68.966440000000006</v>
      </c>
      <c r="AX1797" s="34" t="s">
        <v>13346</v>
      </c>
      <c r="AY1797" s="34" t="s">
        <v>13347</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1849</v>
      </c>
      <c r="B1798" s="34" t="s">
        <v>15621</v>
      </c>
      <c r="C1798" s="34" t="s">
        <v>15622</v>
      </c>
      <c r="D1798" s="34" t="s">
        <v>57</v>
      </c>
      <c r="E1798" s="34" t="s">
        <v>128</v>
      </c>
      <c r="F1798" s="34" t="s">
        <v>72</v>
      </c>
      <c r="G1798" s="34">
        <v>464</v>
      </c>
      <c r="H1798" s="4">
        <v>45827</v>
      </c>
      <c r="I1798" s="4">
        <v>45825</v>
      </c>
      <c r="J1798" s="4" t="s">
        <v>60</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13341</v>
      </c>
      <c r="AI1798" s="34" t="s">
        <v>13342</v>
      </c>
      <c r="AJ1798" s="34" t="s">
        <v>74</v>
      </c>
      <c r="AK1798" s="34" t="s">
        <v>13343</v>
      </c>
      <c r="AL1798" s="34" t="s">
        <v>13335</v>
      </c>
      <c r="AM1798" s="34" t="s">
        <v>13336</v>
      </c>
      <c r="AN1798" s="34">
        <v>9.1468799999999995</v>
      </c>
      <c r="AO1798" s="34" t="s">
        <v>68</v>
      </c>
      <c r="AP1798" s="34"/>
      <c r="AQ1798" s="34"/>
      <c r="AR1798" s="34" t="s">
        <v>68</v>
      </c>
      <c r="AS1798" s="34"/>
      <c r="AT1798" s="34"/>
      <c r="AU1798" s="34" t="s">
        <v>13344</v>
      </c>
      <c r="AV1798" s="34" t="s">
        <v>13345</v>
      </c>
      <c r="AW1798" s="34">
        <v>20.003630000000001</v>
      </c>
      <c r="AX1798" s="34" t="s">
        <v>13346</v>
      </c>
      <c r="AY1798" s="34" t="s">
        <v>13347</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1850</v>
      </c>
      <c r="B1799" s="34" t="s">
        <v>13821</v>
      </c>
      <c r="C1799" s="34" t="s">
        <v>13822</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1852</v>
      </c>
      <c r="B1801" s="34" t="s">
        <v>13823</v>
      </c>
      <c r="C1801" s="34" t="s">
        <v>13824</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138</v>
      </c>
      <c r="AH1801" s="34" t="s">
        <v>1747</v>
      </c>
      <c r="AI1801" s="34" t="s">
        <v>13809</v>
      </c>
      <c r="AJ1801" s="34" t="s">
        <v>74</v>
      </c>
      <c r="AK1801" s="34" t="s">
        <v>98</v>
      </c>
      <c r="AL1801" s="34" t="s">
        <v>6660</v>
      </c>
      <c r="AM1801" s="34" t="s">
        <v>6661</v>
      </c>
      <c r="AN1801" s="34">
        <v>24.412929999999999</v>
      </c>
      <c r="AO1801" s="34" t="s">
        <v>68</v>
      </c>
      <c r="AP1801" s="34"/>
      <c r="AQ1801" s="34"/>
      <c r="AR1801" s="34" t="s">
        <v>68</v>
      </c>
      <c r="AS1801" s="34"/>
      <c r="AT1801" s="34"/>
      <c r="AU1801" s="34" t="s">
        <v>13810</v>
      </c>
      <c r="AV1801" s="34" t="s">
        <v>13811</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138</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138</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1870</v>
      </c>
      <c r="B1819" s="34" t="s">
        <v>13825</v>
      </c>
      <c r="C1819" s="34" t="s">
        <v>13826</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1871</v>
      </c>
      <c r="B1820" s="34" t="s">
        <v>13827</v>
      </c>
      <c r="C1820" s="34" t="s">
        <v>13828</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1872</v>
      </c>
      <c r="B1821" s="34" t="s">
        <v>13829</v>
      </c>
      <c r="C1821" s="34" t="s">
        <v>13830</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row>
    <row r="1823" spans="1:61"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row>
    <row r="1824" spans="1:61"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row>
    <row r="1825" spans="1:61"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row>
    <row r="1826" spans="1:61"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row>
    <row r="1827" spans="1:61"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1879</v>
      </c>
      <c r="B1828" s="34" t="s">
        <v>15068</v>
      </c>
      <c r="C1828" s="34" t="s">
        <v>15069</v>
      </c>
      <c r="D1828" s="34" t="s">
        <v>115</v>
      </c>
      <c r="E1828" s="34" t="s">
        <v>116</v>
      </c>
      <c r="F1828" s="34" t="s">
        <v>72</v>
      </c>
      <c r="G1828" s="34">
        <v>16</v>
      </c>
      <c r="H1828" s="4">
        <v>45825</v>
      </c>
      <c r="I1828" s="4">
        <v>45825</v>
      </c>
      <c r="J1828" s="4" t="s">
        <v>60</v>
      </c>
      <c r="K1828" s="4">
        <v>45826</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117</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4" t="str">
        <f>IFERROR(VLOOKUP(Data_Power_app[[#This Row],[PRO ODER]],'Xuất-Delay-SLT'!B:C,2,0),"")</f>
        <v/>
      </c>
    </row>
    <row r="1829" spans="1:61"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c r="Y1829" s="4" t="s">
        <v>60</v>
      </c>
      <c r="Z1829" s="4">
        <v>45827</v>
      </c>
      <c r="AA1829" s="4"/>
      <c r="AB1829" s="4" t="s">
        <v>60</v>
      </c>
      <c r="AC1829" s="4">
        <v>45828</v>
      </c>
      <c r="AD1829" s="4">
        <v>45829</v>
      </c>
      <c r="AE1829" s="4">
        <v>45831</v>
      </c>
      <c r="AF1829" s="4"/>
      <c r="AG1829" s="34" t="s">
        <v>292</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row>
    <row r="1831" spans="1:61" x14ac:dyDescent="0.25">
      <c r="A1831" s="31">
        <v>1882</v>
      </c>
      <c r="B1831" s="34" t="s">
        <v>13831</v>
      </c>
      <c r="C1831" s="34" t="s">
        <v>13832</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13833</v>
      </c>
      <c r="AI1831" s="34" t="s">
        <v>13834</v>
      </c>
      <c r="AJ1831" s="34" t="s">
        <v>74</v>
      </c>
      <c r="AK1831" s="34" t="s">
        <v>98</v>
      </c>
      <c r="AL1831" s="34" t="s">
        <v>6660</v>
      </c>
      <c r="AM1831" s="34" t="s">
        <v>6661</v>
      </c>
      <c r="AN1831" s="34">
        <v>0.75258999999999998</v>
      </c>
      <c r="AO1831" s="34" t="s">
        <v>68</v>
      </c>
      <c r="AP1831" s="34"/>
      <c r="AQ1831" s="34"/>
      <c r="AR1831" s="34" t="s">
        <v>68</v>
      </c>
      <c r="AS1831" s="34"/>
      <c r="AT1831" s="34"/>
      <c r="AU1831" s="34" t="s">
        <v>13835</v>
      </c>
      <c r="AV1831" s="34" t="s">
        <v>13836</v>
      </c>
      <c r="AW1831" s="34">
        <v>1.64595</v>
      </c>
      <c r="AX1831" s="34" t="s">
        <v>13837</v>
      </c>
      <c r="AY1831" s="34" t="s">
        <v>13838</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c r="AB1839" s="4" t="s">
        <v>60</v>
      </c>
      <c r="AC1839" s="4">
        <v>45828</v>
      </c>
      <c r="AD1839" s="4">
        <v>45829</v>
      </c>
      <c r="AE1839" s="4">
        <v>45831</v>
      </c>
      <c r="AF1839" s="4"/>
      <c r="AG1839" s="34" t="s">
        <v>95</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c r="AB1840" s="4" t="s">
        <v>60</v>
      </c>
      <c r="AC1840" s="4">
        <v>45828</v>
      </c>
      <c r="AD1840" s="4">
        <v>45829</v>
      </c>
      <c r="AE1840" s="4">
        <v>45831</v>
      </c>
      <c r="AF1840" s="4"/>
      <c r="AG1840" s="34" t="s">
        <v>95</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c r="AB1841" s="4" t="s">
        <v>60</v>
      </c>
      <c r="AC1841" s="4">
        <v>45828</v>
      </c>
      <c r="AD1841" s="4">
        <v>45829</v>
      </c>
      <c r="AE1841" s="4">
        <v>45831</v>
      </c>
      <c r="AF1841" s="4"/>
      <c r="AG1841" s="34" t="s">
        <v>95</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1893</v>
      </c>
      <c r="B1842" s="34" t="s">
        <v>3373</v>
      </c>
      <c r="C1842" s="34" t="s">
        <v>3118</v>
      </c>
      <c r="D1842" s="34" t="s">
        <v>205</v>
      </c>
      <c r="E1842" s="34" t="s">
        <v>352</v>
      </c>
      <c r="F1842" s="34" t="s">
        <v>59</v>
      </c>
      <c r="G1842" s="34">
        <v>497</v>
      </c>
      <c r="H1842" s="4">
        <v>45824</v>
      </c>
      <c r="I1842" s="4">
        <v>45815</v>
      </c>
      <c r="J1842" s="4" t="s">
        <v>60</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c r="AB1842" s="4" t="s">
        <v>60</v>
      </c>
      <c r="AC1842" s="4">
        <v>45828</v>
      </c>
      <c r="AD1842" s="4">
        <v>45829</v>
      </c>
      <c r="AE1842" s="4">
        <v>45831</v>
      </c>
      <c r="AF1842" s="4"/>
      <c r="AG1842" s="34" t="s">
        <v>95</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v>45826</v>
      </c>
      <c r="AG1843" s="34" t="s">
        <v>952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c r="W1852" s="4">
        <v>45826</v>
      </c>
      <c r="X1852" s="4"/>
      <c r="Y1852" s="4" t="s">
        <v>60</v>
      </c>
      <c r="Z1852" s="4">
        <v>45827</v>
      </c>
      <c r="AA1852" s="4"/>
      <c r="AB1852" s="4" t="s">
        <v>60</v>
      </c>
      <c r="AC1852" s="4">
        <v>45828</v>
      </c>
      <c r="AD1852" s="4">
        <v>45829</v>
      </c>
      <c r="AE1852" s="4">
        <v>45831</v>
      </c>
      <c r="AF1852" s="4"/>
      <c r="AG1852" s="34" t="s">
        <v>225</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row>
    <row r="1853" spans="1:61"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v>45826</v>
      </c>
      <c r="AG1853" s="34" t="s">
        <v>952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row>
    <row r="1854" spans="1:61"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c r="Y1854" s="4" t="s">
        <v>60</v>
      </c>
      <c r="Z1854" s="4">
        <v>45827</v>
      </c>
      <c r="AA1854" s="4"/>
      <c r="AB1854" s="4" t="s">
        <v>60</v>
      </c>
      <c r="AC1854" s="4">
        <v>45828</v>
      </c>
      <c r="AD1854" s="4">
        <v>45829</v>
      </c>
      <c r="AE1854" s="4">
        <v>45831</v>
      </c>
      <c r="AF1854" s="4"/>
      <c r="AG1854" s="34" t="s">
        <v>292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row>
    <row r="1856" spans="1:61"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row>
    <row r="1861" spans="1:61"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row>
    <row r="1862" spans="1:61"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c r="Y1864" s="4" t="s">
        <v>60</v>
      </c>
      <c r="Z1864" s="4">
        <v>45827</v>
      </c>
      <c r="AA1864" s="4"/>
      <c r="AB1864" s="4" t="s">
        <v>60</v>
      </c>
      <c r="AC1864" s="4">
        <v>45828</v>
      </c>
      <c r="AD1864" s="4">
        <v>45829</v>
      </c>
      <c r="AE1864" s="4">
        <v>45831</v>
      </c>
      <c r="AF1864" s="4"/>
      <c r="AG1864" s="34" t="s">
        <v>292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c r="W1867" s="4">
        <v>45827</v>
      </c>
      <c r="X1867" s="4"/>
      <c r="Y1867" s="4" t="s">
        <v>60</v>
      </c>
      <c r="Z1867" s="4">
        <v>45827</v>
      </c>
      <c r="AA1867" s="4"/>
      <c r="AB1867" s="4" t="s">
        <v>60</v>
      </c>
      <c r="AC1867" s="4">
        <v>45828</v>
      </c>
      <c r="AD1867" s="4">
        <v>45829</v>
      </c>
      <c r="AE1867" s="4">
        <v>45831</v>
      </c>
      <c r="AF1867" s="4"/>
      <c r="AG1867" s="34" t="s">
        <v>225</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1921</v>
      </c>
      <c r="B1870" s="34" t="s">
        <v>15623</v>
      </c>
      <c r="C1870" s="34" t="s">
        <v>15624</v>
      </c>
      <c r="D1870" s="34" t="s">
        <v>205</v>
      </c>
      <c r="E1870" s="34" t="s">
        <v>263</v>
      </c>
      <c r="F1870" s="34" t="s">
        <v>72</v>
      </c>
      <c r="G1870" s="34">
        <v>2177</v>
      </c>
      <c r="H1870" s="4">
        <v>45827</v>
      </c>
      <c r="I1870" s="4">
        <v>45825</v>
      </c>
      <c r="J1870" s="4" t="s">
        <v>60</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117</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1922</v>
      </c>
      <c r="B1871" s="34" t="s">
        <v>15625</v>
      </c>
      <c r="C1871" s="34" t="s">
        <v>15626</v>
      </c>
      <c r="D1871" s="34" t="s">
        <v>205</v>
      </c>
      <c r="E1871" s="34" t="s">
        <v>263</v>
      </c>
      <c r="F1871" s="34" t="s">
        <v>72</v>
      </c>
      <c r="G1871" s="34">
        <v>581</v>
      </c>
      <c r="H1871" s="4">
        <v>45827</v>
      </c>
      <c r="I1871" s="4">
        <v>45825</v>
      </c>
      <c r="J1871" s="4" t="s">
        <v>60</v>
      </c>
      <c r="K1871" s="4">
        <v>45826</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117</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1923</v>
      </c>
      <c r="B1872" s="34" t="s">
        <v>15627</v>
      </c>
      <c r="C1872" s="34" t="s">
        <v>15628</v>
      </c>
      <c r="D1872" s="34" t="s">
        <v>205</v>
      </c>
      <c r="E1872" s="34" t="s">
        <v>263</v>
      </c>
      <c r="F1872" s="34" t="s">
        <v>72</v>
      </c>
      <c r="G1872" s="34">
        <v>1157</v>
      </c>
      <c r="H1872" s="4">
        <v>45827</v>
      </c>
      <c r="I1872" s="4">
        <v>45825</v>
      </c>
      <c r="J1872" s="4" t="s">
        <v>60</v>
      </c>
      <c r="K1872" s="4">
        <v>45826</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117</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1924</v>
      </c>
      <c r="B1873" s="34" t="s">
        <v>15629</v>
      </c>
      <c r="C1873" s="34" t="s">
        <v>15630</v>
      </c>
      <c r="D1873" s="34" t="s">
        <v>205</v>
      </c>
      <c r="E1873" s="34" t="s">
        <v>263</v>
      </c>
      <c r="F1873" s="34" t="s">
        <v>72</v>
      </c>
      <c r="G1873" s="34">
        <v>4835</v>
      </c>
      <c r="H1873" s="4">
        <v>45827</v>
      </c>
      <c r="I1873" s="4">
        <v>45825</v>
      </c>
      <c r="J1873" s="4" t="s">
        <v>60</v>
      </c>
      <c r="K1873" s="4">
        <v>45826</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117</v>
      </c>
      <c r="AH1873" s="34" t="s">
        <v>264</v>
      </c>
      <c r="AI1873" s="34" t="s">
        <v>13358</v>
      </c>
      <c r="AJ1873" s="34" t="s">
        <v>74</v>
      </c>
      <c r="AK1873" s="34" t="s">
        <v>98</v>
      </c>
      <c r="AL1873" s="34" t="s">
        <v>13359</v>
      </c>
      <c r="AM1873" s="34" t="s">
        <v>13360</v>
      </c>
      <c r="AN1873" s="34">
        <v>182.31147000000001</v>
      </c>
      <c r="AO1873" s="34" t="s">
        <v>68</v>
      </c>
      <c r="AP1873" s="34"/>
      <c r="AQ1873" s="34"/>
      <c r="AR1873" s="34" t="s">
        <v>68</v>
      </c>
      <c r="AS1873" s="34"/>
      <c r="AT1873" s="34"/>
      <c r="AU1873" s="34" t="s">
        <v>13361</v>
      </c>
      <c r="AV1873" s="34" t="s">
        <v>13362</v>
      </c>
      <c r="AW1873" s="34">
        <v>219.32669999999999</v>
      </c>
      <c r="AX1873" s="34" t="s">
        <v>13363</v>
      </c>
      <c r="AY1873" s="34" t="s">
        <v>13364</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1925</v>
      </c>
      <c r="B1874" s="34" t="s">
        <v>15631</v>
      </c>
      <c r="C1874" s="34" t="s">
        <v>15632</v>
      </c>
      <c r="D1874" s="34" t="s">
        <v>205</v>
      </c>
      <c r="E1874" s="34" t="s">
        <v>263</v>
      </c>
      <c r="F1874" s="34" t="s">
        <v>72</v>
      </c>
      <c r="G1874" s="34">
        <v>4859</v>
      </c>
      <c r="H1874" s="4">
        <v>45827</v>
      </c>
      <c r="I1874" s="4">
        <v>45825</v>
      </c>
      <c r="J1874" s="4" t="s">
        <v>60</v>
      </c>
      <c r="K1874" s="4">
        <v>45826</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117</v>
      </c>
      <c r="AH1874" s="34" t="s">
        <v>264</v>
      </c>
      <c r="AI1874" s="34" t="s">
        <v>13358</v>
      </c>
      <c r="AJ1874" s="34" t="s">
        <v>74</v>
      </c>
      <c r="AK1874" s="34" t="s">
        <v>98</v>
      </c>
      <c r="AL1874" s="34" t="s">
        <v>13359</v>
      </c>
      <c r="AM1874" s="34" t="s">
        <v>13360</v>
      </c>
      <c r="AN1874" s="34">
        <v>183.23358999999999</v>
      </c>
      <c r="AO1874" s="34" t="s">
        <v>68</v>
      </c>
      <c r="AP1874" s="34"/>
      <c r="AQ1874" s="34"/>
      <c r="AR1874" s="34" t="s">
        <v>68</v>
      </c>
      <c r="AS1874" s="34"/>
      <c r="AT1874" s="34"/>
      <c r="AU1874" s="34" t="s">
        <v>13361</v>
      </c>
      <c r="AV1874" s="34" t="s">
        <v>13362</v>
      </c>
      <c r="AW1874" s="34">
        <v>220.43607</v>
      </c>
      <c r="AX1874" s="34" t="s">
        <v>13363</v>
      </c>
      <c r="AY1874" s="34" t="s">
        <v>13364</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1926</v>
      </c>
      <c r="B1875" s="34" t="s">
        <v>15633</v>
      </c>
      <c r="C1875" s="34" t="s">
        <v>15634</v>
      </c>
      <c r="D1875" s="34" t="s">
        <v>205</v>
      </c>
      <c r="E1875" s="34" t="s">
        <v>263</v>
      </c>
      <c r="F1875" s="34" t="s">
        <v>72</v>
      </c>
      <c r="G1875" s="34">
        <v>4817</v>
      </c>
      <c r="H1875" s="4">
        <v>45827</v>
      </c>
      <c r="I1875" s="4">
        <v>45825</v>
      </c>
      <c r="J1875" s="4" t="s">
        <v>60</v>
      </c>
      <c r="K1875" s="4">
        <v>45826</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117</v>
      </c>
      <c r="AH1875" s="34" t="s">
        <v>264</v>
      </c>
      <c r="AI1875" s="34" t="s">
        <v>13358</v>
      </c>
      <c r="AJ1875" s="34" t="s">
        <v>74</v>
      </c>
      <c r="AK1875" s="34" t="s">
        <v>98</v>
      </c>
      <c r="AL1875" s="34" t="s">
        <v>13359</v>
      </c>
      <c r="AM1875" s="34" t="s">
        <v>13360</v>
      </c>
      <c r="AN1875" s="34">
        <v>181.68382</v>
      </c>
      <c r="AO1875" s="34" t="s">
        <v>68</v>
      </c>
      <c r="AP1875" s="34"/>
      <c r="AQ1875" s="34"/>
      <c r="AR1875" s="34" t="s">
        <v>68</v>
      </c>
      <c r="AS1875" s="34"/>
      <c r="AT1875" s="34"/>
      <c r="AU1875" s="34" t="s">
        <v>13361</v>
      </c>
      <c r="AV1875" s="34" t="s">
        <v>13362</v>
      </c>
      <c r="AW1875" s="34">
        <v>218.57163</v>
      </c>
      <c r="AX1875" s="34" t="s">
        <v>13363</v>
      </c>
      <c r="AY1875" s="34" t="s">
        <v>13364</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1927</v>
      </c>
      <c r="B1876" s="34" t="s">
        <v>15635</v>
      </c>
      <c r="C1876" s="34" t="s">
        <v>15636</v>
      </c>
      <c r="D1876" s="34" t="s">
        <v>205</v>
      </c>
      <c r="E1876" s="34" t="s">
        <v>263</v>
      </c>
      <c r="F1876" s="34" t="s">
        <v>72</v>
      </c>
      <c r="G1876" s="34">
        <v>4835</v>
      </c>
      <c r="H1876" s="4">
        <v>45827</v>
      </c>
      <c r="I1876" s="4">
        <v>45825</v>
      </c>
      <c r="J1876" s="4" t="s">
        <v>60</v>
      </c>
      <c r="K1876" s="4">
        <v>45826</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117</v>
      </c>
      <c r="AH1876" s="34" t="s">
        <v>264</v>
      </c>
      <c r="AI1876" s="34" t="s">
        <v>13358</v>
      </c>
      <c r="AJ1876" s="34" t="s">
        <v>74</v>
      </c>
      <c r="AK1876" s="34" t="s">
        <v>98</v>
      </c>
      <c r="AL1876" s="34" t="s">
        <v>13359</v>
      </c>
      <c r="AM1876" s="34" t="s">
        <v>13360</v>
      </c>
      <c r="AN1876" s="34">
        <v>182.39995999999999</v>
      </c>
      <c r="AO1876" s="34" t="s">
        <v>68</v>
      </c>
      <c r="AP1876" s="34"/>
      <c r="AQ1876" s="34"/>
      <c r="AR1876" s="34" t="s">
        <v>68</v>
      </c>
      <c r="AS1876" s="34"/>
      <c r="AT1876" s="34"/>
      <c r="AU1876" s="34" t="s">
        <v>13361</v>
      </c>
      <c r="AV1876" s="34" t="s">
        <v>13362</v>
      </c>
      <c r="AW1876" s="34">
        <v>219.43317999999999</v>
      </c>
      <c r="AX1876" s="34" t="s">
        <v>13363</v>
      </c>
      <c r="AY1876" s="34" t="s">
        <v>13364</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1928</v>
      </c>
      <c r="B1877" s="34" t="s">
        <v>15637</v>
      </c>
      <c r="C1877" s="34" t="s">
        <v>15638</v>
      </c>
      <c r="D1877" s="34" t="s">
        <v>205</v>
      </c>
      <c r="E1877" s="34" t="s">
        <v>263</v>
      </c>
      <c r="F1877" s="34" t="s">
        <v>72</v>
      </c>
      <c r="G1877" s="34">
        <v>4793</v>
      </c>
      <c r="H1877" s="4">
        <v>45827</v>
      </c>
      <c r="I1877" s="4">
        <v>45825</v>
      </c>
      <c r="J1877" s="4" t="s">
        <v>60</v>
      </c>
      <c r="K1877" s="4">
        <v>45826</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117</v>
      </c>
      <c r="AH1877" s="34" t="s">
        <v>264</v>
      </c>
      <c r="AI1877" s="34" t="s">
        <v>13358</v>
      </c>
      <c r="AJ1877" s="34" t="s">
        <v>74</v>
      </c>
      <c r="AK1877" s="34" t="s">
        <v>98</v>
      </c>
      <c r="AL1877" s="34" t="s">
        <v>13359</v>
      </c>
      <c r="AM1877" s="34" t="s">
        <v>13360</v>
      </c>
      <c r="AN1877" s="34">
        <v>180.82567</v>
      </c>
      <c r="AO1877" s="34" t="s">
        <v>68</v>
      </c>
      <c r="AP1877" s="34"/>
      <c r="AQ1877" s="34"/>
      <c r="AR1877" s="34" t="s">
        <v>68</v>
      </c>
      <c r="AS1877" s="34"/>
      <c r="AT1877" s="34"/>
      <c r="AU1877" s="34" t="s">
        <v>13361</v>
      </c>
      <c r="AV1877" s="34" t="s">
        <v>13362</v>
      </c>
      <c r="AW1877" s="34">
        <v>217.53927999999999</v>
      </c>
      <c r="AX1877" s="34" t="s">
        <v>13363</v>
      </c>
      <c r="AY1877" s="34" t="s">
        <v>13364</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4" t="str">
        <f>IFERROR(VLOOKUP(Data_Power_app[[#This Row],[PRO ODER]],'Xuất-Delay-SLT'!B:C,2,0),"")</f>
        <v/>
      </c>
    </row>
    <row r="1878" spans="1:61"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row>
    <row r="1881" spans="1:61" x14ac:dyDescent="0.25">
      <c r="A1881" s="31">
        <v>1932</v>
      </c>
      <c r="B1881" s="34" t="s">
        <v>15639</v>
      </c>
      <c r="C1881" s="34" t="s">
        <v>15640</v>
      </c>
      <c r="D1881" s="34" t="s">
        <v>84</v>
      </c>
      <c r="E1881" s="34" t="s">
        <v>192</v>
      </c>
      <c r="F1881" s="34" t="s">
        <v>72</v>
      </c>
      <c r="G1881" s="34">
        <v>9914</v>
      </c>
      <c r="H1881" s="4">
        <v>45827</v>
      </c>
      <c r="I1881" s="4">
        <v>45825</v>
      </c>
      <c r="J1881" s="4" t="s">
        <v>60</v>
      </c>
      <c r="K1881" s="4">
        <v>45826</v>
      </c>
      <c r="L1881" s="4">
        <v>45826.618263888886</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1291</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v>45826</v>
      </c>
      <c r="AG1882" s="34" t="s">
        <v>952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URGENT</v>
      </c>
    </row>
    <row r="1883" spans="1:61"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row>
    <row r="1884" spans="1:61"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URGENT</v>
      </c>
    </row>
    <row r="1885" spans="1:61"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URGENT</v>
      </c>
    </row>
    <row r="1886" spans="1:61"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URGENT</v>
      </c>
    </row>
    <row r="1887" spans="1:61"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row>
    <row r="1888" spans="1:61" x14ac:dyDescent="0.25">
      <c r="A1888" s="31">
        <v>1939</v>
      </c>
      <c r="B1888" s="34" t="s">
        <v>10329</v>
      </c>
      <c r="C1888" s="34" t="s">
        <v>10330</v>
      </c>
      <c r="D1888" s="34" t="s">
        <v>84</v>
      </c>
      <c r="E1888" s="34" t="s">
        <v>521</v>
      </c>
      <c r="F1888" s="34" t="s">
        <v>72</v>
      </c>
      <c r="G1888" s="34">
        <v>48</v>
      </c>
      <c r="H1888" s="4">
        <v>45827</v>
      </c>
      <c r="I1888" s="4">
        <v>45821</v>
      </c>
      <c r="J1888" s="4" t="s">
        <v>60</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1291</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
      </c>
    </row>
    <row r="1889" spans="1:61"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URGENT</v>
      </c>
    </row>
    <row r="1890" spans="1:61" x14ac:dyDescent="0.25">
      <c r="A1890" s="31">
        <v>1966</v>
      </c>
      <c r="B1890" s="34" t="s">
        <v>15641</v>
      </c>
      <c r="C1890" s="34" t="s">
        <v>15642</v>
      </c>
      <c r="D1890" s="34" t="s">
        <v>205</v>
      </c>
      <c r="E1890" s="34" t="s">
        <v>263</v>
      </c>
      <c r="F1890" s="34" t="s">
        <v>72</v>
      </c>
      <c r="G1890" s="34">
        <v>4859</v>
      </c>
      <c r="H1890" s="4">
        <v>45827</v>
      </c>
      <c r="I1890" s="4">
        <v>45825</v>
      </c>
      <c r="J1890" s="4" t="s">
        <v>60</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13358</v>
      </c>
      <c r="AJ1890" s="34" t="s">
        <v>74</v>
      </c>
      <c r="AK1890" s="34" t="s">
        <v>98</v>
      </c>
      <c r="AL1890" s="34" t="s">
        <v>13359</v>
      </c>
      <c r="AM1890" s="34" t="s">
        <v>13360</v>
      </c>
      <c r="AN1890" s="34">
        <v>183.23358999999999</v>
      </c>
      <c r="AO1890" s="34" t="s">
        <v>68</v>
      </c>
      <c r="AP1890" s="34"/>
      <c r="AQ1890" s="34"/>
      <c r="AR1890" s="34" t="s">
        <v>68</v>
      </c>
      <c r="AS1890" s="34"/>
      <c r="AT1890" s="34"/>
      <c r="AU1890" s="34" t="s">
        <v>13361</v>
      </c>
      <c r="AV1890" s="34" t="s">
        <v>13362</v>
      </c>
      <c r="AW1890" s="34">
        <v>220.43607</v>
      </c>
      <c r="AX1890" s="34" t="s">
        <v>13363</v>
      </c>
      <c r="AY1890" s="34" t="s">
        <v>13364</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1967</v>
      </c>
      <c r="B1891" s="34" t="s">
        <v>15643</v>
      </c>
      <c r="C1891" s="34" t="s">
        <v>15644</v>
      </c>
      <c r="D1891" s="34" t="s">
        <v>205</v>
      </c>
      <c r="E1891" s="34" t="s">
        <v>263</v>
      </c>
      <c r="F1891" s="34" t="s">
        <v>72</v>
      </c>
      <c r="G1891" s="34">
        <v>4751</v>
      </c>
      <c r="H1891" s="4">
        <v>45827</v>
      </c>
      <c r="I1891" s="4">
        <v>45825</v>
      </c>
      <c r="J1891" s="4" t="s">
        <v>60</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13358</v>
      </c>
      <c r="AJ1891" s="34" t="s">
        <v>74</v>
      </c>
      <c r="AK1891" s="34" t="s">
        <v>98</v>
      </c>
      <c r="AL1891" s="34" t="s">
        <v>13359</v>
      </c>
      <c r="AM1891" s="34" t="s">
        <v>13360</v>
      </c>
      <c r="AN1891" s="34">
        <v>179.22887</v>
      </c>
      <c r="AO1891" s="34" t="s">
        <v>68</v>
      </c>
      <c r="AP1891" s="34"/>
      <c r="AQ1891" s="34"/>
      <c r="AR1891" s="34" t="s">
        <v>68</v>
      </c>
      <c r="AS1891" s="34"/>
      <c r="AT1891" s="34"/>
      <c r="AU1891" s="34" t="s">
        <v>13361</v>
      </c>
      <c r="AV1891" s="34" t="s">
        <v>13362</v>
      </c>
      <c r="AW1891" s="34">
        <v>215.61834999999999</v>
      </c>
      <c r="AX1891" s="34" t="s">
        <v>13363</v>
      </c>
      <c r="AY1891" s="34" t="s">
        <v>13364</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1968</v>
      </c>
      <c r="B1892" s="34" t="s">
        <v>15645</v>
      </c>
      <c r="C1892" s="34" t="s">
        <v>15646</v>
      </c>
      <c r="D1892" s="34" t="s">
        <v>84</v>
      </c>
      <c r="E1892" s="34" t="s">
        <v>157</v>
      </c>
      <c r="F1892" s="34" t="s">
        <v>59</v>
      </c>
      <c r="G1892" s="34">
        <v>4394</v>
      </c>
      <c r="H1892" s="4">
        <v>45827</v>
      </c>
      <c r="I1892" s="4">
        <v>45825</v>
      </c>
      <c r="J1892" s="4">
        <v>45825</v>
      </c>
      <c r="K1892" s="4">
        <v>45828</v>
      </c>
      <c r="L1892" s="4"/>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117</v>
      </c>
      <c r="AH1892" s="34" t="s">
        <v>198</v>
      </c>
      <c r="AI1892" s="34" t="s">
        <v>15647</v>
      </c>
      <c r="AJ1892" s="34" t="s">
        <v>159</v>
      </c>
      <c r="AK1892" s="34" t="s">
        <v>65</v>
      </c>
      <c r="AL1892" s="34" t="s">
        <v>160</v>
      </c>
      <c r="AM1892" s="34" t="s">
        <v>161</v>
      </c>
      <c r="AN1892" s="34">
        <v>131.67384999999999</v>
      </c>
      <c r="AO1892" s="34" t="s">
        <v>68</v>
      </c>
      <c r="AP1892" s="34"/>
      <c r="AQ1892" s="34"/>
      <c r="AR1892" s="34" t="s">
        <v>68</v>
      </c>
      <c r="AS1892" s="34"/>
      <c r="AT1892" s="34"/>
      <c r="AU1892" s="34" t="s">
        <v>15648</v>
      </c>
      <c r="AV1892" s="34" t="s">
        <v>15649</v>
      </c>
      <c r="AW1892" s="34">
        <v>287.96643</v>
      </c>
      <c r="AX1892" s="34" t="s">
        <v>15650</v>
      </c>
      <c r="AY1892" s="34" t="s">
        <v>15651</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1971</v>
      </c>
      <c r="B1893" s="34" t="s">
        <v>16831</v>
      </c>
      <c r="C1893" s="34" t="s">
        <v>16832</v>
      </c>
      <c r="D1893" s="34" t="s">
        <v>57</v>
      </c>
      <c r="E1893" s="34" t="s">
        <v>71</v>
      </c>
      <c r="F1893" s="34" t="s">
        <v>59</v>
      </c>
      <c r="G1893" s="34">
        <v>240</v>
      </c>
      <c r="H1893" s="4">
        <v>45827</v>
      </c>
      <c r="I1893" s="4">
        <v>45826</v>
      </c>
      <c r="J1893" s="4" t="s">
        <v>60</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16833</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16834</v>
      </c>
      <c r="AY1893" s="34" t="s">
        <v>16835</v>
      </c>
      <c r="AZ1893" s="3">
        <v>157</v>
      </c>
      <c r="BA1893" s="34" t="s">
        <v>60</v>
      </c>
      <c r="BB1893" s="34">
        <v>240</v>
      </c>
      <c r="BC1893" s="34" t="s">
        <v>60</v>
      </c>
      <c r="BD1893" s="34" t="s">
        <v>60</v>
      </c>
      <c r="BE1893" s="34" t="s">
        <v>60</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1984</v>
      </c>
      <c r="B1894" s="34" t="s">
        <v>16836</v>
      </c>
      <c r="C1894" s="34" t="s">
        <v>16837</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1985</v>
      </c>
      <c r="B1895" s="34" t="s">
        <v>16838</v>
      </c>
      <c r="C1895" s="34" t="s">
        <v>16839</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1986</v>
      </c>
      <c r="B1896" s="34" t="s">
        <v>16840</v>
      </c>
      <c r="C1896" s="34" t="s">
        <v>16841</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1987</v>
      </c>
      <c r="B1897" s="34" t="s">
        <v>16842</v>
      </c>
      <c r="C1897" s="34" t="s">
        <v>16843</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1988</v>
      </c>
      <c r="B1898" s="34" t="s">
        <v>16844</v>
      </c>
      <c r="C1898" s="34" t="s">
        <v>16845</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1989</v>
      </c>
      <c r="B1899" s="34" t="s">
        <v>15652</v>
      </c>
      <c r="C1899" s="34" t="s">
        <v>15653</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15654</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15655</v>
      </c>
      <c r="AY1899" s="34" t="s">
        <v>15656</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1992</v>
      </c>
      <c r="B1900" s="34" t="s">
        <v>15657</v>
      </c>
      <c r="C1900" s="34" t="s">
        <v>15658</v>
      </c>
      <c r="D1900" s="34" t="s">
        <v>57</v>
      </c>
      <c r="E1900" s="34" t="s">
        <v>104</v>
      </c>
      <c r="F1900" s="34" t="s">
        <v>59</v>
      </c>
      <c r="G1900" s="34">
        <v>1495</v>
      </c>
      <c r="H1900" s="4">
        <v>45827</v>
      </c>
      <c r="I1900" s="4">
        <v>45825</v>
      </c>
      <c r="J1900" s="4">
        <v>45825</v>
      </c>
      <c r="K1900" s="4">
        <v>45828</v>
      </c>
      <c r="L1900" s="4"/>
      <c r="M1900" s="4">
        <v>45829</v>
      </c>
      <c r="N1900" s="4"/>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117</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row>
    <row r="1901" spans="1:61" x14ac:dyDescent="0.25">
      <c r="A1901" s="31">
        <v>1993</v>
      </c>
      <c r="B1901" s="34" t="s">
        <v>15659</v>
      </c>
      <c r="C1901" s="34" t="s">
        <v>15660</v>
      </c>
      <c r="D1901" s="34" t="s">
        <v>57</v>
      </c>
      <c r="E1901" s="34" t="s">
        <v>104</v>
      </c>
      <c r="F1901" s="34" t="s">
        <v>59</v>
      </c>
      <c r="G1901" s="34">
        <v>1245</v>
      </c>
      <c r="H1901" s="4">
        <v>45827</v>
      </c>
      <c r="I1901" s="4">
        <v>45825</v>
      </c>
      <c r="J1901" s="4">
        <v>45825</v>
      </c>
      <c r="K1901" s="4">
        <v>45828</v>
      </c>
      <c r="L1901" s="4">
        <v>45826.554594907408</v>
      </c>
      <c r="M1901" s="4">
        <v>45829</v>
      </c>
      <c r="N1901" s="4"/>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86</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1995</v>
      </c>
      <c r="B1902" s="34" t="s">
        <v>15661</v>
      </c>
      <c r="C1902" s="34" t="s">
        <v>15662</v>
      </c>
      <c r="D1902" s="34" t="s">
        <v>57</v>
      </c>
      <c r="E1902" s="34" t="s">
        <v>104</v>
      </c>
      <c r="F1902" s="34" t="s">
        <v>59</v>
      </c>
      <c r="G1902" s="34">
        <v>4005</v>
      </c>
      <c r="H1902" s="4">
        <v>45827</v>
      </c>
      <c r="I1902" s="4">
        <v>45825</v>
      </c>
      <c r="J1902" s="4">
        <v>45825</v>
      </c>
      <c r="K1902" s="4">
        <v>45828</v>
      </c>
      <c r="L1902" s="4"/>
      <c r="M1902" s="4">
        <v>45829</v>
      </c>
      <c r="N1902" s="4"/>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117</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4" t="str">
        <f>IFERROR(VLOOKUP(Data_Power_app[[#This Row],[PRO ODER]],'Xuất-Delay-SLT'!B:C,2,0),"")</f>
        <v/>
      </c>
    </row>
    <row r="1903" spans="1:61"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c r="Y1903" s="4" t="s">
        <v>60</v>
      </c>
      <c r="Z1903" s="4">
        <v>45827</v>
      </c>
      <c r="AA1903" s="4"/>
      <c r="AB1903" s="4" t="s">
        <v>60</v>
      </c>
      <c r="AC1903" s="4">
        <v>45828</v>
      </c>
      <c r="AD1903" s="4">
        <v>45829</v>
      </c>
      <c r="AE1903" s="4">
        <v>45832</v>
      </c>
      <c r="AF1903" s="4"/>
      <c r="AG1903" s="34" t="s">
        <v>292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v>45826</v>
      </c>
      <c r="AC1904" s="4">
        <v>45828</v>
      </c>
      <c r="AD1904" s="4">
        <v>45829</v>
      </c>
      <c r="AE1904" s="4">
        <v>45832</v>
      </c>
      <c r="AF1904" s="4"/>
      <c r="AG1904" s="34" t="s">
        <v>953</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v>45826</v>
      </c>
      <c r="AC1905" s="4">
        <v>45828</v>
      </c>
      <c r="AD1905" s="4">
        <v>45829</v>
      </c>
      <c r="AE1905" s="4">
        <v>45832</v>
      </c>
      <c r="AF1905" s="4"/>
      <c r="AG1905" s="34" t="s">
        <v>953</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c r="AB1906" s="4" t="s">
        <v>60</v>
      </c>
      <c r="AC1906" s="4">
        <v>45828</v>
      </c>
      <c r="AD1906" s="4">
        <v>45829</v>
      </c>
      <c r="AE1906" s="4">
        <v>45832</v>
      </c>
      <c r="AF1906" s="4"/>
      <c r="AG1906" s="34" t="s">
        <v>95</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v>45826</v>
      </c>
      <c r="AC1907" s="4">
        <v>45828</v>
      </c>
      <c r="AD1907" s="4">
        <v>45829</v>
      </c>
      <c r="AE1907" s="4">
        <v>45832</v>
      </c>
      <c r="AF1907" s="4"/>
      <c r="AG1907" s="34" t="s">
        <v>953</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c r="W1908" s="4">
        <v>45827</v>
      </c>
      <c r="X1908" s="4"/>
      <c r="Y1908" s="4" t="s">
        <v>60</v>
      </c>
      <c r="Z1908" s="4">
        <v>45827</v>
      </c>
      <c r="AA1908" s="4"/>
      <c r="AB1908" s="4" t="s">
        <v>60</v>
      </c>
      <c r="AC1908" s="4">
        <v>45828</v>
      </c>
      <c r="AD1908" s="4">
        <v>45829</v>
      </c>
      <c r="AE1908" s="4">
        <v>45832</v>
      </c>
      <c r="AF1908" s="4"/>
      <c r="AG1908" s="34" t="s">
        <v>225</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v>45826</v>
      </c>
      <c r="AC1911" s="4">
        <v>45828</v>
      </c>
      <c r="AD1911" s="4">
        <v>45829</v>
      </c>
      <c r="AE1911" s="4">
        <v>45832</v>
      </c>
      <c r="AF1911" s="4"/>
      <c r="AG1911" s="34" t="s">
        <v>953</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row>
    <row r="1913" spans="1:61"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c r="W1914" s="4">
        <v>45827</v>
      </c>
      <c r="X1914" s="4"/>
      <c r="Y1914" s="4" t="s">
        <v>60</v>
      </c>
      <c r="Z1914" s="4">
        <v>45827</v>
      </c>
      <c r="AA1914" s="4"/>
      <c r="AB1914" s="4" t="s">
        <v>60</v>
      </c>
      <c r="AC1914" s="4">
        <v>45828</v>
      </c>
      <c r="AD1914" s="4">
        <v>45829</v>
      </c>
      <c r="AE1914" s="4">
        <v>45832</v>
      </c>
      <c r="AF1914" s="4"/>
      <c r="AG1914" s="34" t="s">
        <v>225</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row>
    <row r="1916" spans="1:61" x14ac:dyDescent="0.25">
      <c r="A1916" s="31">
        <v>2015</v>
      </c>
      <c r="B1916" s="34" t="s">
        <v>13318</v>
      </c>
      <c r="C1916" s="34" t="s">
        <v>13319</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row>
    <row r="1917" spans="1:61"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c r="Y1917" s="4" t="s">
        <v>60</v>
      </c>
      <c r="Z1917" s="4">
        <v>45827</v>
      </c>
      <c r="AA1917" s="4"/>
      <c r="AB1917" s="4" t="s">
        <v>60</v>
      </c>
      <c r="AC1917" s="4">
        <v>45828</v>
      </c>
      <c r="AD1917" s="4">
        <v>45829</v>
      </c>
      <c r="AE1917" s="4">
        <v>45832</v>
      </c>
      <c r="AF1917" s="4"/>
      <c r="AG1917" s="34" t="s">
        <v>292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row>
    <row r="1918" spans="1:61"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row>
    <row r="1919" spans="1:61"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row>
    <row r="1920" spans="1:61"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row>
    <row r="1921" spans="1:61"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row>
    <row r="1922" spans="1:61"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v>45826</v>
      </c>
      <c r="AC1922" s="4">
        <v>45828</v>
      </c>
      <c r="AD1922" s="4">
        <v>45829</v>
      </c>
      <c r="AE1922" s="4">
        <v>45832</v>
      </c>
      <c r="AF1922" s="4"/>
      <c r="AG1922" s="34" t="s">
        <v>953</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v>45826</v>
      </c>
      <c r="AC1923" s="4">
        <v>45828</v>
      </c>
      <c r="AD1923" s="4">
        <v>45829</v>
      </c>
      <c r="AE1923" s="4">
        <v>45832</v>
      </c>
      <c r="AF1923" s="4"/>
      <c r="AG1923" s="34" t="s">
        <v>953</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45826</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c r="Y1928" s="4" t="s">
        <v>60</v>
      </c>
      <c r="Z1928" s="4">
        <v>45827</v>
      </c>
      <c r="AA1928" s="4"/>
      <c r="AB1928" s="4" t="s">
        <v>60</v>
      </c>
      <c r="AC1928" s="4">
        <v>45828</v>
      </c>
      <c r="AD1928" s="4">
        <v>45829</v>
      </c>
      <c r="AE1928" s="4">
        <v>45832</v>
      </c>
      <c r="AF1928" s="4"/>
      <c r="AG1928" s="34" t="s">
        <v>292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c r="Y1929" s="4" t="s">
        <v>60</v>
      </c>
      <c r="Z1929" s="4">
        <v>45827</v>
      </c>
      <c r="AA1929" s="4"/>
      <c r="AB1929" s="4" t="s">
        <v>60</v>
      </c>
      <c r="AC1929" s="4">
        <v>45828</v>
      </c>
      <c r="AD1929" s="4">
        <v>45829</v>
      </c>
      <c r="AE1929" s="4">
        <v>45832</v>
      </c>
      <c r="AF1929" s="4"/>
      <c r="AG1929" s="34" t="s">
        <v>292</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c r="Y1930" s="4" t="s">
        <v>60</v>
      </c>
      <c r="Z1930" s="4">
        <v>45827</v>
      </c>
      <c r="AA1930" s="4"/>
      <c r="AB1930" s="4" t="s">
        <v>60</v>
      </c>
      <c r="AC1930" s="4">
        <v>45828</v>
      </c>
      <c r="AD1930" s="4">
        <v>45829</v>
      </c>
      <c r="AE1930" s="4">
        <v>45832</v>
      </c>
      <c r="AF1930" s="4"/>
      <c r="AG1930" s="34" t="s">
        <v>292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45826</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45826</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c r="AG1934" s="34" t="s">
        <v>62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v>45826.628287037034</v>
      </c>
      <c r="Y1935" s="4" t="s">
        <v>77</v>
      </c>
      <c r="Z1935" s="4">
        <v>45827</v>
      </c>
      <c r="AA1935" s="4"/>
      <c r="AB1935" s="4" t="s">
        <v>60</v>
      </c>
      <c r="AC1935" s="4">
        <v>45828</v>
      </c>
      <c r="AD1935" s="4">
        <v>45829</v>
      </c>
      <c r="AE1935" s="4">
        <v>45832</v>
      </c>
      <c r="AF1935" s="4"/>
      <c r="AG1935" s="34" t="s">
        <v>95</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45826</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v>45826.628761574073</v>
      </c>
      <c r="Y1938" s="4" t="s">
        <v>77</v>
      </c>
      <c r="Z1938" s="4">
        <v>45827</v>
      </c>
      <c r="AA1938" s="4"/>
      <c r="AB1938" s="4" t="s">
        <v>60</v>
      </c>
      <c r="AC1938" s="4">
        <v>45828</v>
      </c>
      <c r="AD1938" s="4">
        <v>45829</v>
      </c>
      <c r="AE1938" s="4">
        <v>45832</v>
      </c>
      <c r="AF1938" s="4"/>
      <c r="AG1938" s="34" t="s">
        <v>95</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t="s">
        <v>60</v>
      </c>
      <c r="AC1939" s="4">
        <v>45828</v>
      </c>
      <c r="AD1939" s="4">
        <v>45829</v>
      </c>
      <c r="AE1939" s="4">
        <v>45832</v>
      </c>
      <c r="AF1939" s="4"/>
      <c r="AG1939" s="34" t="s">
        <v>62</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45826</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45826</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v>45826</v>
      </c>
      <c r="AC1944" s="4">
        <v>45828</v>
      </c>
      <c r="AD1944" s="4">
        <v>45829</v>
      </c>
      <c r="AE1944" s="4">
        <v>45832</v>
      </c>
      <c r="AF1944" s="4"/>
      <c r="AG1944" s="34" t="s">
        <v>953</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v>45826</v>
      </c>
      <c r="AC1945" s="4">
        <v>45828</v>
      </c>
      <c r="AD1945" s="4">
        <v>45829</v>
      </c>
      <c r="AE1945" s="4">
        <v>45832</v>
      </c>
      <c r="AF1945" s="4"/>
      <c r="AG1945" s="34" t="s">
        <v>953</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v>45826</v>
      </c>
      <c r="AC1946" s="4">
        <v>45828</v>
      </c>
      <c r="AD1946" s="4">
        <v>45829</v>
      </c>
      <c r="AE1946" s="4">
        <v>45832</v>
      </c>
      <c r="AF1946" s="4"/>
      <c r="AG1946" s="34" t="s">
        <v>953</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v>45826</v>
      </c>
      <c r="AC1947" s="4">
        <v>45828</v>
      </c>
      <c r="AD1947" s="4">
        <v>45829</v>
      </c>
      <c r="AE1947" s="4">
        <v>45832</v>
      </c>
      <c r="AF1947" s="4"/>
      <c r="AG1947" s="34" t="s">
        <v>953</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v>45826</v>
      </c>
      <c r="AC1948" s="4">
        <v>45828</v>
      </c>
      <c r="AD1948" s="4">
        <v>45829</v>
      </c>
      <c r="AE1948" s="4">
        <v>45832</v>
      </c>
      <c r="AF1948" s="4"/>
      <c r="AG1948" s="34" t="s">
        <v>953</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v>45826</v>
      </c>
      <c r="AC1949" s="4">
        <v>45828</v>
      </c>
      <c r="AD1949" s="4">
        <v>45829</v>
      </c>
      <c r="AE1949" s="4">
        <v>45832</v>
      </c>
      <c r="AF1949" s="4"/>
      <c r="AG1949" s="34" t="s">
        <v>953</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v>45826</v>
      </c>
      <c r="AC1950" s="4">
        <v>45828</v>
      </c>
      <c r="AD1950" s="4">
        <v>45829</v>
      </c>
      <c r="AE1950" s="4">
        <v>45832</v>
      </c>
      <c r="AF1950" s="4"/>
      <c r="AG1950" s="34" t="s">
        <v>953</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v>45826</v>
      </c>
      <c r="AC1951" s="4">
        <v>45828</v>
      </c>
      <c r="AD1951" s="4">
        <v>45829</v>
      </c>
      <c r="AE1951" s="4">
        <v>45832</v>
      </c>
      <c r="AF1951" s="4"/>
      <c r="AG1951" s="34" t="s">
        <v>953</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v>45826</v>
      </c>
      <c r="AC1952" s="4">
        <v>45828</v>
      </c>
      <c r="AD1952" s="4">
        <v>45829</v>
      </c>
      <c r="AE1952" s="4">
        <v>45832</v>
      </c>
      <c r="AF1952" s="4"/>
      <c r="AG1952" s="34" t="s">
        <v>953</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row>
    <row r="1954" spans="1:61"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v>45826</v>
      </c>
      <c r="AC1954" s="4" t="s">
        <v>60</v>
      </c>
      <c r="AD1954" s="4">
        <v>45831</v>
      </c>
      <c r="AE1954" s="4">
        <v>45832</v>
      </c>
      <c r="AF1954" s="4"/>
      <c r="AG1954" s="34" t="s">
        <v>953</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c r="Y1955" s="4" t="s">
        <v>60</v>
      </c>
      <c r="Z1955" s="4">
        <v>45829</v>
      </c>
      <c r="AA1955" s="4"/>
      <c r="AB1955" s="4" t="s">
        <v>60</v>
      </c>
      <c r="AC1955" s="4">
        <v>45830</v>
      </c>
      <c r="AD1955" s="4">
        <v>45831</v>
      </c>
      <c r="AE1955" s="4">
        <v>45832</v>
      </c>
      <c r="AF1955" s="4"/>
      <c r="AG1955" s="34" t="s">
        <v>292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row>
    <row r="1956" spans="1:61" x14ac:dyDescent="0.25">
      <c r="A1956" s="31">
        <v>2055</v>
      </c>
      <c r="B1956" s="34" t="s">
        <v>15070</v>
      </c>
      <c r="C1956" s="34" t="s">
        <v>15071</v>
      </c>
      <c r="D1956" s="34" t="s">
        <v>84</v>
      </c>
      <c r="E1956" s="34" t="s">
        <v>218</v>
      </c>
      <c r="F1956" s="34" t="s">
        <v>72</v>
      </c>
      <c r="G1956" s="34">
        <v>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2056</v>
      </c>
      <c r="B1957" s="34" t="s">
        <v>15072</v>
      </c>
      <c r="C1957" s="34" t="s">
        <v>15073</v>
      </c>
      <c r="D1957" s="34" t="s">
        <v>84</v>
      </c>
      <c r="E1957" s="34" t="s">
        <v>218</v>
      </c>
      <c r="F1957" s="34" t="s">
        <v>72</v>
      </c>
      <c r="G1957" s="34">
        <v>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2057</v>
      </c>
      <c r="B1958" s="34" t="s">
        <v>15074</v>
      </c>
      <c r="C1958" s="34" t="s">
        <v>15075</v>
      </c>
      <c r="D1958" s="34" t="s">
        <v>84</v>
      </c>
      <c r="E1958" s="34" t="s">
        <v>218</v>
      </c>
      <c r="F1958" s="34" t="s">
        <v>72</v>
      </c>
      <c r="G1958" s="34">
        <v>6</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2058</v>
      </c>
      <c r="B1959" s="34" t="s">
        <v>15076</v>
      </c>
      <c r="C1959" s="34" t="s">
        <v>15077</v>
      </c>
      <c r="D1959" s="34" t="s">
        <v>84</v>
      </c>
      <c r="E1959" s="34" t="s">
        <v>218</v>
      </c>
      <c r="F1959" s="34" t="s">
        <v>72</v>
      </c>
      <c r="G1959" s="34">
        <v>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2059</v>
      </c>
      <c r="B1960" s="34" t="s">
        <v>15078</v>
      </c>
      <c r="C1960" s="34" t="s">
        <v>15079</v>
      </c>
      <c r="D1960" s="34" t="s">
        <v>84</v>
      </c>
      <c r="E1960" s="34" t="s">
        <v>218</v>
      </c>
      <c r="F1960" s="34" t="s">
        <v>72</v>
      </c>
      <c r="G1960" s="34">
        <v>11</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2060</v>
      </c>
      <c r="B1961" s="34" t="s">
        <v>15080</v>
      </c>
      <c r="C1961" s="34" t="s">
        <v>15081</v>
      </c>
      <c r="D1961" s="34" t="s">
        <v>84</v>
      </c>
      <c r="E1961" s="34" t="s">
        <v>218</v>
      </c>
      <c r="F1961" s="34" t="s">
        <v>72</v>
      </c>
      <c r="G1961" s="34">
        <v>11</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2062</v>
      </c>
      <c r="B1962" s="34" t="s">
        <v>15082</v>
      </c>
      <c r="C1962" s="34" t="s">
        <v>15083</v>
      </c>
      <c r="D1962" s="34" t="s">
        <v>84</v>
      </c>
      <c r="E1962" s="34" t="s">
        <v>218</v>
      </c>
      <c r="F1962" s="34" t="s">
        <v>72</v>
      </c>
      <c r="G1962" s="34">
        <v>6</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2064</v>
      </c>
      <c r="B1963" s="34" t="s">
        <v>15084</v>
      </c>
      <c r="C1963" s="34" t="s">
        <v>15085</v>
      </c>
      <c r="D1963" s="34" t="s">
        <v>84</v>
      </c>
      <c r="E1963" s="34" t="s">
        <v>218</v>
      </c>
      <c r="F1963" s="34" t="s">
        <v>72</v>
      </c>
      <c r="G1963" s="34">
        <v>29</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15086</v>
      </c>
      <c r="AJ1963" s="34" t="s">
        <v>74</v>
      </c>
      <c r="AK1963" s="34" t="s">
        <v>65</v>
      </c>
      <c r="AL1963" s="34" t="s">
        <v>220</v>
      </c>
      <c r="AM1963" s="34" t="s">
        <v>221</v>
      </c>
      <c r="AN1963" s="34">
        <v>0.99556999999999995</v>
      </c>
      <c r="AO1963" s="34" t="s">
        <v>68</v>
      </c>
      <c r="AP1963" s="34"/>
      <c r="AQ1963" s="34"/>
      <c r="AR1963" s="34" t="s">
        <v>68</v>
      </c>
      <c r="AS1963" s="34"/>
      <c r="AT1963" s="34"/>
      <c r="AU1963" s="34" t="s">
        <v>15087</v>
      </c>
      <c r="AV1963" s="34" t="s">
        <v>15088</v>
      </c>
      <c r="AW1963" s="34">
        <v>2.1775199999999999</v>
      </c>
      <c r="AX1963" s="34" t="s">
        <v>15089</v>
      </c>
      <c r="AY1963" s="34" t="s">
        <v>15090</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2065</v>
      </c>
      <c r="B1964" s="34" t="s">
        <v>15091</v>
      </c>
      <c r="C1964" s="34" t="s">
        <v>15092</v>
      </c>
      <c r="D1964" s="34" t="s">
        <v>84</v>
      </c>
      <c r="E1964" s="34" t="s">
        <v>218</v>
      </c>
      <c r="F1964" s="34" t="s">
        <v>72</v>
      </c>
      <c r="G1964" s="34">
        <v>29</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15086</v>
      </c>
      <c r="AJ1964" s="34" t="s">
        <v>74</v>
      </c>
      <c r="AK1964" s="34" t="s">
        <v>65</v>
      </c>
      <c r="AL1964" s="34" t="s">
        <v>220</v>
      </c>
      <c r="AM1964" s="34" t="s">
        <v>221</v>
      </c>
      <c r="AN1964" s="34">
        <v>0.99556999999999995</v>
      </c>
      <c r="AO1964" s="34" t="s">
        <v>68</v>
      </c>
      <c r="AP1964" s="34"/>
      <c r="AQ1964" s="34"/>
      <c r="AR1964" s="34" t="s">
        <v>68</v>
      </c>
      <c r="AS1964" s="34"/>
      <c r="AT1964" s="34"/>
      <c r="AU1964" s="34" t="s">
        <v>15087</v>
      </c>
      <c r="AV1964" s="34" t="s">
        <v>15088</v>
      </c>
      <c r="AW1964" s="34">
        <v>2.1775199999999999</v>
      </c>
      <c r="AX1964" s="34" t="s">
        <v>15089</v>
      </c>
      <c r="AY1964" s="34" t="s">
        <v>15090</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2066</v>
      </c>
      <c r="B1965" s="34" t="s">
        <v>15093</v>
      </c>
      <c r="C1965" s="34" t="s">
        <v>15094</v>
      </c>
      <c r="D1965" s="34" t="s">
        <v>84</v>
      </c>
      <c r="E1965" s="34" t="s">
        <v>218</v>
      </c>
      <c r="F1965" s="34" t="s">
        <v>72</v>
      </c>
      <c r="G1965" s="34">
        <v>61</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15086</v>
      </c>
      <c r="AJ1965" s="34" t="s">
        <v>74</v>
      </c>
      <c r="AK1965" s="34" t="s">
        <v>65</v>
      </c>
      <c r="AL1965" s="34" t="s">
        <v>220</v>
      </c>
      <c r="AM1965" s="34" t="s">
        <v>221</v>
      </c>
      <c r="AN1965" s="34">
        <v>1.79505</v>
      </c>
      <c r="AO1965" s="34" t="s">
        <v>68</v>
      </c>
      <c r="AP1965" s="34"/>
      <c r="AQ1965" s="34"/>
      <c r="AR1965" s="34" t="s">
        <v>68</v>
      </c>
      <c r="AS1965" s="34"/>
      <c r="AT1965" s="34"/>
      <c r="AU1965" s="34" t="s">
        <v>15087</v>
      </c>
      <c r="AV1965" s="34" t="s">
        <v>15088</v>
      </c>
      <c r="AW1965" s="34">
        <v>3.92625</v>
      </c>
      <c r="AX1965" s="34" t="s">
        <v>15089</v>
      </c>
      <c r="AY1965" s="34" t="s">
        <v>15090</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2067</v>
      </c>
      <c r="B1966" s="34" t="s">
        <v>15095</v>
      </c>
      <c r="C1966" s="34" t="s">
        <v>15096</v>
      </c>
      <c r="D1966" s="34" t="s">
        <v>84</v>
      </c>
      <c r="E1966" s="34" t="s">
        <v>218</v>
      </c>
      <c r="F1966" s="34" t="s">
        <v>72</v>
      </c>
      <c r="G1966" s="34">
        <v>47</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15086</v>
      </c>
      <c r="AJ1966" s="34" t="s">
        <v>74</v>
      </c>
      <c r="AK1966" s="34" t="s">
        <v>65</v>
      </c>
      <c r="AL1966" s="34" t="s">
        <v>220</v>
      </c>
      <c r="AM1966" s="34" t="s">
        <v>221</v>
      </c>
      <c r="AN1966" s="34">
        <v>1.38307</v>
      </c>
      <c r="AO1966" s="34" t="s">
        <v>68</v>
      </c>
      <c r="AP1966" s="34"/>
      <c r="AQ1966" s="34"/>
      <c r="AR1966" s="34" t="s">
        <v>68</v>
      </c>
      <c r="AS1966" s="34"/>
      <c r="AT1966" s="34"/>
      <c r="AU1966" s="34" t="s">
        <v>15087</v>
      </c>
      <c r="AV1966" s="34" t="s">
        <v>15088</v>
      </c>
      <c r="AW1966" s="34">
        <v>3.0251399999999999</v>
      </c>
      <c r="AX1966" s="34" t="s">
        <v>15089</v>
      </c>
      <c r="AY1966" s="34" t="s">
        <v>15090</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2068</v>
      </c>
      <c r="B1967" s="34" t="s">
        <v>15097</v>
      </c>
      <c r="C1967" s="34" t="s">
        <v>15098</v>
      </c>
      <c r="D1967" s="34" t="s">
        <v>84</v>
      </c>
      <c r="E1967" s="34" t="s">
        <v>218</v>
      </c>
      <c r="F1967" s="34" t="s">
        <v>72</v>
      </c>
      <c r="G1967" s="34">
        <v>129</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15086</v>
      </c>
      <c r="AJ1967" s="34" t="s">
        <v>74</v>
      </c>
      <c r="AK1967" s="34" t="s">
        <v>65</v>
      </c>
      <c r="AL1967" s="34" t="s">
        <v>220</v>
      </c>
      <c r="AM1967" s="34" t="s">
        <v>221</v>
      </c>
      <c r="AN1967" s="34">
        <v>3.7961</v>
      </c>
      <c r="AO1967" s="34" t="s">
        <v>68</v>
      </c>
      <c r="AP1967" s="34"/>
      <c r="AQ1967" s="34"/>
      <c r="AR1967" s="34" t="s">
        <v>68</v>
      </c>
      <c r="AS1967" s="34"/>
      <c r="AT1967" s="34"/>
      <c r="AU1967" s="34" t="s">
        <v>15087</v>
      </c>
      <c r="AV1967" s="34" t="s">
        <v>15088</v>
      </c>
      <c r="AW1967" s="34">
        <v>8.3030500000000007</v>
      </c>
      <c r="AX1967" s="34" t="s">
        <v>15089</v>
      </c>
      <c r="AY1967" s="34" t="s">
        <v>15090</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2069</v>
      </c>
      <c r="B1968" s="34" t="s">
        <v>15099</v>
      </c>
      <c r="C1968" s="34" t="s">
        <v>15100</v>
      </c>
      <c r="D1968" s="34" t="s">
        <v>84</v>
      </c>
      <c r="E1968" s="34" t="s">
        <v>218</v>
      </c>
      <c r="F1968" s="34" t="s">
        <v>72</v>
      </c>
      <c r="G1968" s="34">
        <v>129</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15086</v>
      </c>
      <c r="AJ1968" s="34" t="s">
        <v>74</v>
      </c>
      <c r="AK1968" s="34" t="s">
        <v>65</v>
      </c>
      <c r="AL1968" s="34" t="s">
        <v>220</v>
      </c>
      <c r="AM1968" s="34" t="s">
        <v>221</v>
      </c>
      <c r="AN1968" s="34">
        <v>3.7961</v>
      </c>
      <c r="AO1968" s="34" t="s">
        <v>68</v>
      </c>
      <c r="AP1968" s="34"/>
      <c r="AQ1968" s="34"/>
      <c r="AR1968" s="34" t="s">
        <v>68</v>
      </c>
      <c r="AS1968" s="34"/>
      <c r="AT1968" s="34"/>
      <c r="AU1968" s="34" t="s">
        <v>15087</v>
      </c>
      <c r="AV1968" s="34" t="s">
        <v>15088</v>
      </c>
      <c r="AW1968" s="34">
        <v>8.3030500000000007</v>
      </c>
      <c r="AX1968" s="34" t="s">
        <v>15089</v>
      </c>
      <c r="AY1968" s="34" t="s">
        <v>15090</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2070</v>
      </c>
      <c r="B1969" s="34" t="s">
        <v>15101</v>
      </c>
      <c r="C1969" s="34" t="s">
        <v>15102</v>
      </c>
      <c r="D1969" s="34" t="s">
        <v>84</v>
      </c>
      <c r="E1969" s="34" t="s">
        <v>218</v>
      </c>
      <c r="F1969" s="34" t="s">
        <v>72</v>
      </c>
      <c r="G1969" s="34">
        <v>177</v>
      </c>
      <c r="H1969" s="4">
        <v>45825</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15086</v>
      </c>
      <c r="AJ1969" s="34" t="s">
        <v>74</v>
      </c>
      <c r="AK1969" s="34" t="s">
        <v>65</v>
      </c>
      <c r="AL1969" s="34" t="s">
        <v>220</v>
      </c>
      <c r="AM1969" s="34" t="s">
        <v>221</v>
      </c>
      <c r="AN1969" s="34">
        <v>4.7345899999999999</v>
      </c>
      <c r="AO1969" s="34" t="s">
        <v>68</v>
      </c>
      <c r="AP1969" s="34"/>
      <c r="AQ1969" s="34"/>
      <c r="AR1969" s="34" t="s">
        <v>68</v>
      </c>
      <c r="AS1969" s="34"/>
      <c r="AT1969" s="34"/>
      <c r="AU1969" s="34" t="s">
        <v>15087</v>
      </c>
      <c r="AV1969" s="34" t="s">
        <v>15088</v>
      </c>
      <c r="AW1969" s="34">
        <v>10.35703</v>
      </c>
      <c r="AX1969" s="34" t="s">
        <v>15089</v>
      </c>
      <c r="AY1969" s="34" t="s">
        <v>15090</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2071</v>
      </c>
      <c r="B1970" s="34" t="s">
        <v>15103</v>
      </c>
      <c r="C1970" s="34" t="s">
        <v>15104</v>
      </c>
      <c r="D1970" s="34" t="s">
        <v>84</v>
      </c>
      <c r="E1970" s="34" t="s">
        <v>218</v>
      </c>
      <c r="F1970" s="34" t="s">
        <v>72</v>
      </c>
      <c r="G1970" s="34">
        <v>185</v>
      </c>
      <c r="H1970" s="4">
        <v>45825</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15086</v>
      </c>
      <c r="AJ1970" s="34" t="s">
        <v>74</v>
      </c>
      <c r="AK1970" s="34" t="s">
        <v>65</v>
      </c>
      <c r="AL1970" s="34" t="s">
        <v>220</v>
      </c>
      <c r="AM1970" s="34" t="s">
        <v>221</v>
      </c>
      <c r="AN1970" s="34">
        <v>4.9485799999999998</v>
      </c>
      <c r="AO1970" s="34" t="s">
        <v>68</v>
      </c>
      <c r="AP1970" s="34"/>
      <c r="AQ1970" s="34"/>
      <c r="AR1970" s="34" t="s">
        <v>68</v>
      </c>
      <c r="AS1970" s="34"/>
      <c r="AT1970" s="34"/>
      <c r="AU1970" s="34" t="s">
        <v>15087</v>
      </c>
      <c r="AV1970" s="34" t="s">
        <v>15088</v>
      </c>
      <c r="AW1970" s="34">
        <v>10.825150000000001</v>
      </c>
      <c r="AX1970" s="34" t="s">
        <v>15089</v>
      </c>
      <c r="AY1970" s="34" t="s">
        <v>15090</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2072</v>
      </c>
      <c r="B1971" s="34" t="s">
        <v>15105</v>
      </c>
      <c r="C1971" s="34" t="s">
        <v>15106</v>
      </c>
      <c r="D1971" s="34" t="s">
        <v>84</v>
      </c>
      <c r="E1971" s="34" t="s">
        <v>218</v>
      </c>
      <c r="F1971" s="34" t="s">
        <v>72</v>
      </c>
      <c r="G1971" s="34">
        <v>196</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15086</v>
      </c>
      <c r="AJ1971" s="34" t="s">
        <v>74</v>
      </c>
      <c r="AK1971" s="34" t="s">
        <v>65</v>
      </c>
      <c r="AL1971" s="34" t="s">
        <v>220</v>
      </c>
      <c r="AM1971" s="34" t="s">
        <v>221</v>
      </c>
      <c r="AN1971" s="34">
        <v>5.24282</v>
      </c>
      <c r="AO1971" s="34" t="s">
        <v>68</v>
      </c>
      <c r="AP1971" s="34"/>
      <c r="AQ1971" s="34"/>
      <c r="AR1971" s="34" t="s">
        <v>68</v>
      </c>
      <c r="AS1971" s="34"/>
      <c r="AT1971" s="34"/>
      <c r="AU1971" s="34" t="s">
        <v>15087</v>
      </c>
      <c r="AV1971" s="34" t="s">
        <v>15088</v>
      </c>
      <c r="AW1971" s="34">
        <v>11.4688</v>
      </c>
      <c r="AX1971" s="34" t="s">
        <v>15089</v>
      </c>
      <c r="AY1971" s="34" t="s">
        <v>15090</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2073</v>
      </c>
      <c r="B1972" s="34" t="s">
        <v>15107</v>
      </c>
      <c r="C1972" s="34" t="s">
        <v>15108</v>
      </c>
      <c r="D1972" s="34" t="s">
        <v>84</v>
      </c>
      <c r="E1972" s="34" t="s">
        <v>218</v>
      </c>
      <c r="F1972" s="34" t="s">
        <v>72</v>
      </c>
      <c r="G1972" s="34">
        <v>140</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15086</v>
      </c>
      <c r="AJ1972" s="34" t="s">
        <v>74</v>
      </c>
      <c r="AK1972" s="34" t="s">
        <v>65</v>
      </c>
      <c r="AL1972" s="34" t="s">
        <v>220</v>
      </c>
      <c r="AM1972" s="34" t="s">
        <v>221</v>
      </c>
      <c r="AN1972" s="34">
        <v>3.7448700000000001</v>
      </c>
      <c r="AO1972" s="34" t="s">
        <v>68</v>
      </c>
      <c r="AP1972" s="34"/>
      <c r="AQ1972" s="34"/>
      <c r="AR1972" s="34" t="s">
        <v>68</v>
      </c>
      <c r="AS1972" s="34"/>
      <c r="AT1972" s="34"/>
      <c r="AU1972" s="34" t="s">
        <v>15087</v>
      </c>
      <c r="AV1972" s="34" t="s">
        <v>15088</v>
      </c>
      <c r="AW1972" s="34">
        <v>8.1920000000000002</v>
      </c>
      <c r="AX1972" s="34" t="s">
        <v>15089</v>
      </c>
      <c r="AY1972" s="34" t="s">
        <v>15090</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2074</v>
      </c>
      <c r="B1973" s="34" t="s">
        <v>15109</v>
      </c>
      <c r="C1973" s="34" t="s">
        <v>15110</v>
      </c>
      <c r="D1973" s="34" t="s">
        <v>84</v>
      </c>
      <c r="E1973" s="34" t="s">
        <v>218</v>
      </c>
      <c r="F1973" s="34" t="s">
        <v>72</v>
      </c>
      <c r="G1973" s="34">
        <v>144</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15086</v>
      </c>
      <c r="AJ1973" s="34" t="s">
        <v>74</v>
      </c>
      <c r="AK1973" s="34" t="s">
        <v>65</v>
      </c>
      <c r="AL1973" s="34" t="s">
        <v>220</v>
      </c>
      <c r="AM1973" s="34" t="s">
        <v>221</v>
      </c>
      <c r="AN1973" s="34">
        <v>3.3713099999999998</v>
      </c>
      <c r="AO1973" s="34" t="s">
        <v>68</v>
      </c>
      <c r="AP1973" s="34"/>
      <c r="AQ1973" s="34"/>
      <c r="AR1973" s="34" t="s">
        <v>68</v>
      </c>
      <c r="AS1973" s="34"/>
      <c r="AT1973" s="34"/>
      <c r="AU1973" s="34" t="s">
        <v>15087</v>
      </c>
      <c r="AV1973" s="34" t="s">
        <v>15088</v>
      </c>
      <c r="AW1973" s="34">
        <v>7.3715000000000002</v>
      </c>
      <c r="AX1973" s="34" t="s">
        <v>15089</v>
      </c>
      <c r="AY1973" s="34" t="s">
        <v>15090</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2075</v>
      </c>
      <c r="B1974" s="34" t="s">
        <v>15111</v>
      </c>
      <c r="C1974" s="34" t="s">
        <v>15112</v>
      </c>
      <c r="D1974" s="34" t="s">
        <v>84</v>
      </c>
      <c r="E1974" s="34" t="s">
        <v>218</v>
      </c>
      <c r="F1974" s="34" t="s">
        <v>72</v>
      </c>
      <c r="G1974" s="34">
        <v>89</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15086</v>
      </c>
      <c r="AJ1974" s="34" t="s">
        <v>74</v>
      </c>
      <c r="AK1974" s="34" t="s">
        <v>65</v>
      </c>
      <c r="AL1974" s="34" t="s">
        <v>220</v>
      </c>
      <c r="AM1974" s="34" t="s">
        <v>221</v>
      </c>
      <c r="AN1974" s="34">
        <v>2.0836600000000001</v>
      </c>
      <c r="AO1974" s="34" t="s">
        <v>68</v>
      </c>
      <c r="AP1974" s="34"/>
      <c r="AQ1974" s="34"/>
      <c r="AR1974" s="34" t="s">
        <v>68</v>
      </c>
      <c r="AS1974" s="34"/>
      <c r="AT1974" s="34"/>
      <c r="AU1974" s="34" t="s">
        <v>15087</v>
      </c>
      <c r="AV1974" s="34" t="s">
        <v>15088</v>
      </c>
      <c r="AW1974" s="34">
        <v>4.556</v>
      </c>
      <c r="AX1974" s="34" t="s">
        <v>15089</v>
      </c>
      <c r="AY1974" s="34" t="s">
        <v>15090</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2076</v>
      </c>
      <c r="B1975" s="34" t="s">
        <v>15113</v>
      </c>
      <c r="C1975" s="34" t="s">
        <v>15114</v>
      </c>
      <c r="D1975" s="34" t="s">
        <v>84</v>
      </c>
      <c r="E1975" s="34" t="s">
        <v>218</v>
      </c>
      <c r="F1975" s="34" t="s">
        <v>72</v>
      </c>
      <c r="G1975" s="34">
        <v>75</v>
      </c>
      <c r="H1975" s="4">
        <v>45825</v>
      </c>
      <c r="I1975" s="4">
        <v>45825</v>
      </c>
      <c r="J1975" s="4" t="s">
        <v>60</v>
      </c>
      <c r="K1975" s="4">
        <v>45826</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117</v>
      </c>
      <c r="AH1975" s="34" t="s">
        <v>219</v>
      </c>
      <c r="AI1975" s="34" t="s">
        <v>15086</v>
      </c>
      <c r="AJ1975" s="34" t="s">
        <v>74</v>
      </c>
      <c r="AK1975" s="34" t="s">
        <v>65</v>
      </c>
      <c r="AL1975" s="34" t="s">
        <v>220</v>
      </c>
      <c r="AM1975" s="34" t="s">
        <v>221</v>
      </c>
      <c r="AN1975" s="34">
        <v>1.75589</v>
      </c>
      <c r="AO1975" s="34" t="s">
        <v>68</v>
      </c>
      <c r="AP1975" s="34"/>
      <c r="AQ1975" s="34"/>
      <c r="AR1975" s="34" t="s">
        <v>68</v>
      </c>
      <c r="AS1975" s="34"/>
      <c r="AT1975" s="34"/>
      <c r="AU1975" s="34" t="s">
        <v>15087</v>
      </c>
      <c r="AV1975" s="34" t="s">
        <v>15088</v>
      </c>
      <c r="AW1975" s="34">
        <v>3.8393299999999999</v>
      </c>
      <c r="AX1975" s="34" t="s">
        <v>15089</v>
      </c>
      <c r="AY1975" s="34" t="s">
        <v>15090</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2077</v>
      </c>
      <c r="B1976" s="34" t="s">
        <v>15115</v>
      </c>
      <c r="C1976" s="34" t="s">
        <v>15116</v>
      </c>
      <c r="D1976" s="34" t="s">
        <v>84</v>
      </c>
      <c r="E1976" s="34" t="s">
        <v>218</v>
      </c>
      <c r="F1976" s="34" t="s">
        <v>72</v>
      </c>
      <c r="G1976" s="34">
        <v>24</v>
      </c>
      <c r="H1976" s="4">
        <v>45825</v>
      </c>
      <c r="I1976" s="4">
        <v>45825</v>
      </c>
      <c r="J1976" s="4" t="s">
        <v>60</v>
      </c>
      <c r="K1976" s="4">
        <v>45826</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117</v>
      </c>
      <c r="AH1976" s="34" t="s">
        <v>219</v>
      </c>
      <c r="AI1976" s="34" t="s">
        <v>15086</v>
      </c>
      <c r="AJ1976" s="34" t="s">
        <v>74</v>
      </c>
      <c r="AK1976" s="34" t="s">
        <v>65</v>
      </c>
      <c r="AL1976" s="34" t="s">
        <v>220</v>
      </c>
      <c r="AM1976" s="34" t="s">
        <v>221</v>
      </c>
      <c r="AN1976" s="34">
        <v>0.51492000000000004</v>
      </c>
      <c r="AO1976" s="34" t="s">
        <v>68</v>
      </c>
      <c r="AP1976" s="34"/>
      <c r="AQ1976" s="34"/>
      <c r="AR1976" s="34" t="s">
        <v>68</v>
      </c>
      <c r="AS1976" s="34"/>
      <c r="AT1976" s="34"/>
      <c r="AU1976" s="34" t="s">
        <v>15087</v>
      </c>
      <c r="AV1976" s="34" t="s">
        <v>15088</v>
      </c>
      <c r="AW1976" s="34">
        <v>1.1262399999999999</v>
      </c>
      <c r="AX1976" s="34" t="s">
        <v>15089</v>
      </c>
      <c r="AY1976" s="34" t="s">
        <v>15090</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4" t="str">
        <f>IFERROR(VLOOKUP(Data_Power_app[[#This Row],[PRO ODER]],'Xuất-Delay-SLT'!B:C,2,0),"")</f>
        <v/>
      </c>
    </row>
    <row r="1977" spans="1:61" x14ac:dyDescent="0.25">
      <c r="A1977" s="31">
        <v>2078</v>
      </c>
      <c r="B1977" s="34" t="s">
        <v>15117</v>
      </c>
      <c r="C1977" s="34" t="s">
        <v>15118</v>
      </c>
      <c r="D1977" s="34" t="s">
        <v>84</v>
      </c>
      <c r="E1977" s="34" t="s">
        <v>218</v>
      </c>
      <c r="F1977" s="34" t="s">
        <v>72</v>
      </c>
      <c r="G1977" s="34">
        <v>18</v>
      </c>
      <c r="H1977" s="4">
        <v>45825</v>
      </c>
      <c r="I1977" s="4">
        <v>45825</v>
      </c>
      <c r="J1977" s="4" t="s">
        <v>60</v>
      </c>
      <c r="K1977" s="4">
        <v>45826</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117</v>
      </c>
      <c r="AH1977" s="34" t="s">
        <v>219</v>
      </c>
      <c r="AI1977" s="34" t="s">
        <v>15086</v>
      </c>
      <c r="AJ1977" s="34" t="s">
        <v>74</v>
      </c>
      <c r="AK1977" s="34" t="s">
        <v>65</v>
      </c>
      <c r="AL1977" s="34" t="s">
        <v>220</v>
      </c>
      <c r="AM1977" s="34" t="s">
        <v>221</v>
      </c>
      <c r="AN1977" s="34">
        <v>0.38618999999999998</v>
      </c>
      <c r="AO1977" s="34" t="s">
        <v>68</v>
      </c>
      <c r="AP1977" s="34"/>
      <c r="AQ1977" s="34"/>
      <c r="AR1977" s="34" t="s">
        <v>68</v>
      </c>
      <c r="AS1977" s="34"/>
      <c r="AT1977" s="34"/>
      <c r="AU1977" s="34" t="s">
        <v>15087</v>
      </c>
      <c r="AV1977" s="34" t="s">
        <v>15088</v>
      </c>
      <c r="AW1977" s="34">
        <v>0.84467999999999999</v>
      </c>
      <c r="AX1977" s="34" t="s">
        <v>15089</v>
      </c>
      <c r="AY1977" s="34" t="s">
        <v>15090</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4" t="str">
        <f>IFERROR(VLOOKUP(Data_Power_app[[#This Row],[PRO ODER]],'Xuất-Delay-SLT'!B:C,2,0),"")</f>
        <v/>
      </c>
    </row>
    <row r="1978" spans="1:61" x14ac:dyDescent="0.25">
      <c r="A1978" s="31">
        <v>2079</v>
      </c>
      <c r="B1978" s="34" t="s">
        <v>15119</v>
      </c>
      <c r="C1978" s="34" t="s">
        <v>15120</v>
      </c>
      <c r="D1978" s="34" t="s">
        <v>84</v>
      </c>
      <c r="E1978" s="34" t="s">
        <v>218</v>
      </c>
      <c r="F1978" s="34" t="s">
        <v>72</v>
      </c>
      <c r="G1978" s="34">
        <v>3</v>
      </c>
      <c r="H1978" s="4">
        <v>45825</v>
      </c>
      <c r="I1978" s="4">
        <v>45825</v>
      </c>
      <c r="J1978" s="4" t="s">
        <v>60</v>
      </c>
      <c r="K1978" s="4">
        <v>45826</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2080</v>
      </c>
      <c r="B1979" s="34" t="s">
        <v>15121</v>
      </c>
      <c r="C1979" s="34" t="s">
        <v>15122</v>
      </c>
      <c r="D1979" s="34" t="s">
        <v>84</v>
      </c>
      <c r="E1979" s="34" t="s">
        <v>218</v>
      </c>
      <c r="F1979" s="34" t="s">
        <v>72</v>
      </c>
      <c r="G1979" s="34">
        <v>6</v>
      </c>
      <c r="H1979" s="4">
        <v>45825</v>
      </c>
      <c r="I1979" s="4">
        <v>45825</v>
      </c>
      <c r="J1979" s="4" t="s">
        <v>60</v>
      </c>
      <c r="K1979" s="4">
        <v>45826</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117</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4" t="str">
        <f>IFERROR(VLOOKUP(Data_Power_app[[#This Row],[PRO ODER]],'Xuất-Delay-SLT'!B:C,2,0),"")</f>
        <v/>
      </c>
    </row>
    <row r="1980" spans="1:61" x14ac:dyDescent="0.25">
      <c r="A1980" s="31">
        <v>2081</v>
      </c>
      <c r="B1980" s="34" t="s">
        <v>15123</v>
      </c>
      <c r="C1980" s="34" t="s">
        <v>15124</v>
      </c>
      <c r="D1980" s="34" t="s">
        <v>84</v>
      </c>
      <c r="E1980" s="34" t="s">
        <v>218</v>
      </c>
      <c r="F1980" s="34" t="s">
        <v>72</v>
      </c>
      <c r="G1980" s="34">
        <v>10</v>
      </c>
      <c r="H1980" s="4">
        <v>45825</v>
      </c>
      <c r="I1980" s="4">
        <v>45825</v>
      </c>
      <c r="J1980" s="4" t="s">
        <v>60</v>
      </c>
      <c r="K1980" s="4">
        <v>45826</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117</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4" t="str">
        <f>IFERROR(VLOOKUP(Data_Power_app[[#This Row],[PRO ODER]],'Xuất-Delay-SLT'!B:C,2,0),"")</f>
        <v/>
      </c>
    </row>
    <row r="1981" spans="1:61" x14ac:dyDescent="0.25">
      <c r="A1981" s="31">
        <v>2082</v>
      </c>
      <c r="B1981" s="34" t="s">
        <v>15125</v>
      </c>
      <c r="C1981" s="34" t="s">
        <v>15126</v>
      </c>
      <c r="D1981" s="34" t="s">
        <v>84</v>
      </c>
      <c r="E1981" s="34" t="s">
        <v>218</v>
      </c>
      <c r="F1981" s="34" t="s">
        <v>72</v>
      </c>
      <c r="G1981" s="34">
        <v>8</v>
      </c>
      <c r="H1981" s="4">
        <v>45825</v>
      </c>
      <c r="I1981" s="4">
        <v>45825</v>
      </c>
      <c r="J1981" s="4" t="s">
        <v>60</v>
      </c>
      <c r="K1981" s="4">
        <v>45826</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117</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4" t="str">
        <f>IFERROR(VLOOKUP(Data_Power_app[[#This Row],[PRO ODER]],'Xuất-Delay-SLT'!B:C,2,0),"")</f>
        <v/>
      </c>
    </row>
    <row r="1982" spans="1:61" x14ac:dyDescent="0.25">
      <c r="A1982" s="31">
        <v>2083</v>
      </c>
      <c r="B1982" s="34" t="s">
        <v>15127</v>
      </c>
      <c r="C1982" s="34" t="s">
        <v>15128</v>
      </c>
      <c r="D1982" s="34" t="s">
        <v>84</v>
      </c>
      <c r="E1982" s="34" t="s">
        <v>218</v>
      </c>
      <c r="F1982" s="34" t="s">
        <v>72</v>
      </c>
      <c r="G1982" s="34">
        <v>15</v>
      </c>
      <c r="H1982" s="4">
        <v>45825</v>
      </c>
      <c r="I1982" s="4">
        <v>45825</v>
      </c>
      <c r="J1982" s="4" t="s">
        <v>60</v>
      </c>
      <c r="K1982" s="4">
        <v>45826</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2084</v>
      </c>
      <c r="B1983" s="34" t="s">
        <v>15129</v>
      </c>
      <c r="C1983" s="34" t="s">
        <v>15130</v>
      </c>
      <c r="D1983" s="34" t="s">
        <v>84</v>
      </c>
      <c r="E1983" s="34" t="s">
        <v>218</v>
      </c>
      <c r="F1983" s="34" t="s">
        <v>72</v>
      </c>
      <c r="G1983" s="34">
        <v>15</v>
      </c>
      <c r="H1983" s="4">
        <v>45825</v>
      </c>
      <c r="I1983" s="4">
        <v>45825</v>
      </c>
      <c r="J1983" s="4" t="s">
        <v>60</v>
      </c>
      <c r="K1983" s="4">
        <v>45826</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2085</v>
      </c>
      <c r="B1984" s="34" t="s">
        <v>15131</v>
      </c>
      <c r="C1984" s="34" t="s">
        <v>15132</v>
      </c>
      <c r="D1984" s="34" t="s">
        <v>84</v>
      </c>
      <c r="E1984" s="34" t="s">
        <v>218</v>
      </c>
      <c r="F1984" s="34" t="s">
        <v>72</v>
      </c>
      <c r="G1984" s="34">
        <v>27</v>
      </c>
      <c r="H1984" s="4">
        <v>45825</v>
      </c>
      <c r="I1984" s="4">
        <v>45825</v>
      </c>
      <c r="J1984" s="4" t="s">
        <v>60</v>
      </c>
      <c r="K1984" s="4">
        <v>45826</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2086</v>
      </c>
      <c r="B1985" s="34" t="s">
        <v>15133</v>
      </c>
      <c r="C1985" s="34" t="s">
        <v>15134</v>
      </c>
      <c r="D1985" s="34" t="s">
        <v>84</v>
      </c>
      <c r="E1985" s="34" t="s">
        <v>218</v>
      </c>
      <c r="F1985" s="34" t="s">
        <v>72</v>
      </c>
      <c r="G1985" s="34">
        <v>26</v>
      </c>
      <c r="H1985" s="4">
        <v>45825</v>
      </c>
      <c r="I1985" s="4">
        <v>45825</v>
      </c>
      <c r="J1985" s="4" t="s">
        <v>60</v>
      </c>
      <c r="K1985" s="4">
        <v>45826</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2087</v>
      </c>
      <c r="B1986" s="34" t="s">
        <v>15135</v>
      </c>
      <c r="C1986" s="34" t="s">
        <v>15136</v>
      </c>
      <c r="D1986" s="34" t="s">
        <v>84</v>
      </c>
      <c r="E1986" s="34" t="s">
        <v>218</v>
      </c>
      <c r="F1986" s="34" t="s">
        <v>72</v>
      </c>
      <c r="G1986" s="34">
        <v>7</v>
      </c>
      <c r="H1986" s="4">
        <v>45825</v>
      </c>
      <c r="I1986" s="4">
        <v>45825</v>
      </c>
      <c r="J1986" s="4" t="s">
        <v>60</v>
      </c>
      <c r="K1986" s="4">
        <v>45826</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2088</v>
      </c>
      <c r="B1987" s="34" t="s">
        <v>15137</v>
      </c>
      <c r="C1987" s="34" t="s">
        <v>15138</v>
      </c>
      <c r="D1987" s="34" t="s">
        <v>84</v>
      </c>
      <c r="E1987" s="34" t="s">
        <v>218</v>
      </c>
      <c r="F1987" s="34" t="s">
        <v>72</v>
      </c>
      <c r="G1987" s="34">
        <v>7</v>
      </c>
      <c r="H1987" s="4">
        <v>45825</v>
      </c>
      <c r="I1987" s="4">
        <v>45825</v>
      </c>
      <c r="J1987" s="4" t="s">
        <v>60</v>
      </c>
      <c r="K1987" s="4">
        <v>45826</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2089</v>
      </c>
      <c r="B1988" s="34" t="s">
        <v>15139</v>
      </c>
      <c r="C1988" s="34" t="s">
        <v>15140</v>
      </c>
      <c r="D1988" s="34" t="s">
        <v>84</v>
      </c>
      <c r="E1988" s="34" t="s">
        <v>218</v>
      </c>
      <c r="F1988" s="34" t="s">
        <v>72</v>
      </c>
      <c r="G1988" s="34">
        <v>8</v>
      </c>
      <c r="H1988" s="4">
        <v>45825</v>
      </c>
      <c r="I1988" s="4">
        <v>45825</v>
      </c>
      <c r="J1988" s="4" t="s">
        <v>60</v>
      </c>
      <c r="K1988" s="4">
        <v>45826</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2090</v>
      </c>
      <c r="B1989" s="34" t="s">
        <v>15141</v>
      </c>
      <c r="C1989" s="34" t="s">
        <v>15142</v>
      </c>
      <c r="D1989" s="34" t="s">
        <v>84</v>
      </c>
      <c r="E1989" s="34" t="s">
        <v>218</v>
      </c>
      <c r="F1989" s="34" t="s">
        <v>72</v>
      </c>
      <c r="G1989" s="34">
        <v>11</v>
      </c>
      <c r="H1989" s="4">
        <v>45825</v>
      </c>
      <c r="I1989" s="4">
        <v>45825</v>
      </c>
      <c r="J1989" s="4" t="s">
        <v>60</v>
      </c>
      <c r="K1989" s="4">
        <v>45826</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2091</v>
      </c>
      <c r="B1990" s="34" t="s">
        <v>15143</v>
      </c>
      <c r="C1990" s="34" t="s">
        <v>15144</v>
      </c>
      <c r="D1990" s="34" t="s">
        <v>84</v>
      </c>
      <c r="E1990" s="34" t="s">
        <v>218</v>
      </c>
      <c r="F1990" s="34" t="s">
        <v>72</v>
      </c>
      <c r="G1990" s="34">
        <v>17</v>
      </c>
      <c r="H1990" s="4">
        <v>45825</v>
      </c>
      <c r="I1990" s="4">
        <v>45825</v>
      </c>
      <c r="J1990" s="4" t="s">
        <v>60</v>
      </c>
      <c r="K1990" s="4">
        <v>45826</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2092</v>
      </c>
      <c r="B1991" s="34" t="s">
        <v>15145</v>
      </c>
      <c r="C1991" s="34" t="s">
        <v>15146</v>
      </c>
      <c r="D1991" s="34" t="s">
        <v>84</v>
      </c>
      <c r="E1991" s="34" t="s">
        <v>218</v>
      </c>
      <c r="F1991" s="34" t="s">
        <v>72</v>
      </c>
      <c r="G1991" s="34">
        <v>16</v>
      </c>
      <c r="H1991" s="4">
        <v>45825</v>
      </c>
      <c r="I1991" s="4">
        <v>45825</v>
      </c>
      <c r="J1991" s="4" t="s">
        <v>60</v>
      </c>
      <c r="K1991" s="4">
        <v>45826</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117</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
      </c>
    </row>
    <row r="1992" spans="1:61" x14ac:dyDescent="0.25">
      <c r="A1992" s="31">
        <v>2093</v>
      </c>
      <c r="B1992" s="34" t="s">
        <v>15147</v>
      </c>
      <c r="C1992" s="34" t="s">
        <v>15148</v>
      </c>
      <c r="D1992" s="34" t="s">
        <v>84</v>
      </c>
      <c r="E1992" s="34" t="s">
        <v>218</v>
      </c>
      <c r="F1992" s="34" t="s">
        <v>72</v>
      </c>
      <c r="G1992" s="34">
        <v>26</v>
      </c>
      <c r="H1992" s="4">
        <v>45825</v>
      </c>
      <c r="I1992" s="4">
        <v>45825</v>
      </c>
      <c r="J1992" s="4" t="s">
        <v>60</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row>
    <row r="1993" spans="1:61" x14ac:dyDescent="0.25">
      <c r="A1993" s="31">
        <v>2094</v>
      </c>
      <c r="B1993" s="34" t="s">
        <v>15149</v>
      </c>
      <c r="C1993" s="34" t="s">
        <v>15150</v>
      </c>
      <c r="D1993" s="34" t="s">
        <v>84</v>
      </c>
      <c r="E1993" s="34" t="s">
        <v>218</v>
      </c>
      <c r="F1993" s="34" t="s">
        <v>72</v>
      </c>
      <c r="G1993" s="34">
        <v>26</v>
      </c>
      <c r="H1993" s="4">
        <v>45825</v>
      </c>
      <c r="I1993" s="4">
        <v>45825</v>
      </c>
      <c r="J1993" s="4" t="s">
        <v>60</v>
      </c>
      <c r="K1993" s="4">
        <v>45826</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117</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4" t="str">
        <f>IFERROR(VLOOKUP(Data_Power_app[[#This Row],[PRO ODER]],'Xuất-Delay-SLT'!B:C,2,0),"")</f>
        <v/>
      </c>
    </row>
    <row r="1994" spans="1:61" x14ac:dyDescent="0.25">
      <c r="A1994" s="31">
        <v>2095</v>
      </c>
      <c r="B1994" s="34" t="s">
        <v>15151</v>
      </c>
      <c r="C1994" s="34" t="s">
        <v>15152</v>
      </c>
      <c r="D1994" s="34" t="s">
        <v>84</v>
      </c>
      <c r="E1994" s="34" t="s">
        <v>218</v>
      </c>
      <c r="F1994" s="34" t="s">
        <v>72</v>
      </c>
      <c r="G1994" s="34">
        <v>28</v>
      </c>
      <c r="H1994" s="4">
        <v>45825</v>
      </c>
      <c r="I1994" s="4">
        <v>45825</v>
      </c>
      <c r="J1994" s="4" t="s">
        <v>60</v>
      </c>
      <c r="K1994" s="4">
        <v>45826</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2096</v>
      </c>
      <c r="B1995" s="34" t="s">
        <v>15663</v>
      </c>
      <c r="C1995" s="34" t="s">
        <v>15664</v>
      </c>
      <c r="D1995" s="34" t="s">
        <v>84</v>
      </c>
      <c r="E1995" s="34" t="s">
        <v>218</v>
      </c>
      <c r="F1995" s="34" t="s">
        <v>72</v>
      </c>
      <c r="G1995" s="34">
        <v>102</v>
      </c>
      <c r="H1995" s="4">
        <v>45827</v>
      </c>
      <c r="I1995" s="4">
        <v>45825</v>
      </c>
      <c r="J1995" s="4" t="s">
        <v>60</v>
      </c>
      <c r="K1995" s="4">
        <v>45826</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2097</v>
      </c>
      <c r="B1996" s="34" t="s">
        <v>15665</v>
      </c>
      <c r="C1996" s="34" t="s">
        <v>15666</v>
      </c>
      <c r="D1996" s="34" t="s">
        <v>84</v>
      </c>
      <c r="E1996" s="34" t="s">
        <v>218</v>
      </c>
      <c r="F1996" s="34" t="s">
        <v>72</v>
      </c>
      <c r="G1996" s="34">
        <v>171</v>
      </c>
      <c r="H1996" s="4">
        <v>45827</v>
      </c>
      <c r="I1996" s="4">
        <v>45825</v>
      </c>
      <c r="J1996" s="4" t="s">
        <v>60</v>
      </c>
      <c r="K1996" s="4">
        <v>45826</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117</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4" t="str">
        <f>IFERROR(VLOOKUP(Data_Power_app[[#This Row],[PRO ODER]],'Xuất-Delay-SLT'!B:C,2,0),"")</f>
        <v/>
      </c>
    </row>
    <row r="1997" spans="1:61" x14ac:dyDescent="0.25">
      <c r="A1997" s="31">
        <v>2116</v>
      </c>
      <c r="B1997" s="34" t="s">
        <v>15153</v>
      </c>
      <c r="C1997" s="34" t="s">
        <v>15154</v>
      </c>
      <c r="D1997" s="34" t="s">
        <v>84</v>
      </c>
      <c r="E1997" s="34" t="s">
        <v>218</v>
      </c>
      <c r="F1997" s="34" t="s">
        <v>72</v>
      </c>
      <c r="G1997" s="34">
        <v>1</v>
      </c>
      <c r="H1997" s="4">
        <v>45825</v>
      </c>
      <c r="I1997" s="4">
        <v>45825</v>
      </c>
      <c r="J1997" s="4" t="s">
        <v>60</v>
      </c>
      <c r="K1997" s="4">
        <v>45826</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117</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4" t="str">
        <f>IFERROR(VLOOKUP(Data_Power_app[[#This Row],[PRO ODER]],'Xuất-Delay-SLT'!B:C,2,0),"")</f>
        <v/>
      </c>
    </row>
    <row r="1998" spans="1:61" x14ac:dyDescent="0.25">
      <c r="A1998" s="31">
        <v>2117</v>
      </c>
      <c r="B1998" s="34" t="s">
        <v>15155</v>
      </c>
      <c r="C1998" s="34" t="s">
        <v>15156</v>
      </c>
      <c r="D1998" s="34" t="s">
        <v>84</v>
      </c>
      <c r="E1998" s="34" t="s">
        <v>218</v>
      </c>
      <c r="F1998" s="34" t="s">
        <v>72</v>
      </c>
      <c r="G1998" s="34">
        <v>1</v>
      </c>
      <c r="H1998" s="4">
        <v>45825</v>
      </c>
      <c r="I1998" s="4">
        <v>45825</v>
      </c>
      <c r="J1998" s="4" t="s">
        <v>60</v>
      </c>
      <c r="K1998" s="4">
        <v>45826</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117</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4" t="str">
        <f>IFERROR(VLOOKUP(Data_Power_app[[#This Row],[PRO ODER]],'Xuất-Delay-SLT'!B:C,2,0),"")</f>
        <v/>
      </c>
    </row>
    <row r="1999" spans="1:61" x14ac:dyDescent="0.25">
      <c r="A1999" s="31">
        <v>2118</v>
      </c>
      <c r="B1999" s="34" t="s">
        <v>15157</v>
      </c>
      <c r="C1999" s="34" t="s">
        <v>15158</v>
      </c>
      <c r="D1999" s="34" t="s">
        <v>84</v>
      </c>
      <c r="E1999" s="34" t="s">
        <v>218</v>
      </c>
      <c r="F1999" s="34" t="s">
        <v>72</v>
      </c>
      <c r="G1999" s="34">
        <v>1</v>
      </c>
      <c r="H1999" s="4">
        <v>45825</v>
      </c>
      <c r="I1999" s="4">
        <v>45825</v>
      </c>
      <c r="J1999" s="4" t="s">
        <v>60</v>
      </c>
      <c r="K1999" s="4">
        <v>45826</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2119</v>
      </c>
      <c r="B2000" s="34" t="s">
        <v>15159</v>
      </c>
      <c r="C2000" s="34" t="s">
        <v>15160</v>
      </c>
      <c r="D2000" s="34" t="s">
        <v>84</v>
      </c>
      <c r="E2000" s="34" t="s">
        <v>218</v>
      </c>
      <c r="F2000" s="34" t="s">
        <v>72</v>
      </c>
      <c r="G2000" s="34">
        <v>1</v>
      </c>
      <c r="H2000" s="4">
        <v>45825</v>
      </c>
      <c r="I2000" s="4">
        <v>45825</v>
      </c>
      <c r="J2000" s="4" t="s">
        <v>60</v>
      </c>
      <c r="K2000" s="4">
        <v>45826</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2120</v>
      </c>
      <c r="B2001" s="34" t="s">
        <v>13871</v>
      </c>
      <c r="C2001" s="34" t="s">
        <v>13872</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138</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
      </c>
    </row>
    <row r="2002" spans="1:61"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row>
    <row r="2003" spans="1:61"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c r="O2003" s="4" t="s">
        <v>60</v>
      </c>
      <c r="P2003" s="4" t="s">
        <v>60</v>
      </c>
      <c r="Q2003" s="4" t="s">
        <v>60</v>
      </c>
      <c r="R2003" s="4" t="s">
        <v>60</v>
      </c>
      <c r="S2003" s="4" t="s">
        <v>60</v>
      </c>
      <c r="T2003" s="4">
        <v>45826</v>
      </c>
      <c r="U2003" s="4"/>
      <c r="V2003" s="4"/>
      <c r="W2003" s="4">
        <v>45827</v>
      </c>
      <c r="X2003" s="4"/>
      <c r="Y2003" s="4" t="s">
        <v>60</v>
      </c>
      <c r="Z2003" s="4">
        <v>45829</v>
      </c>
      <c r="AA2003" s="4"/>
      <c r="AB2003" s="4" t="s">
        <v>60</v>
      </c>
      <c r="AC2003" s="4">
        <v>45830</v>
      </c>
      <c r="AD2003" s="4">
        <v>45831</v>
      </c>
      <c r="AE2003" s="4">
        <v>45832</v>
      </c>
      <c r="AF2003" s="4"/>
      <c r="AG2003" s="34" t="s">
        <v>86</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2123</v>
      </c>
      <c r="B2004" s="34" t="s">
        <v>16846</v>
      </c>
      <c r="C2004" s="34" t="s">
        <v>16847</v>
      </c>
      <c r="D2004" s="34" t="s">
        <v>84</v>
      </c>
      <c r="E2004" s="34" t="s">
        <v>157</v>
      </c>
      <c r="F2004" s="34" t="s">
        <v>72</v>
      </c>
      <c r="G2004" s="34">
        <v>5966</v>
      </c>
      <c r="H2004" s="4">
        <v>45826</v>
      </c>
      <c r="I2004" s="4">
        <v>45826</v>
      </c>
      <c r="J2004" s="4" t="s">
        <v>60</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2124</v>
      </c>
      <c r="B2005" s="34" t="s">
        <v>13320</v>
      </c>
      <c r="C2005" s="34" t="s">
        <v>13321</v>
      </c>
      <c r="D2005" s="34" t="s">
        <v>93</v>
      </c>
      <c r="E2005" s="34" t="s">
        <v>524</v>
      </c>
      <c r="F2005" s="34" t="s">
        <v>72</v>
      </c>
      <c r="G2005" s="34">
        <v>2175</v>
      </c>
      <c r="H2005" s="4">
        <v>45824</v>
      </c>
      <c r="I2005" s="4">
        <v>45824</v>
      </c>
      <c r="J2005" s="4">
        <v>45824</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117</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4" t="str">
        <f>IFERROR(VLOOKUP(Data_Power_app[[#This Row],[PRO ODER]],'Xuất-Delay-SLT'!B:C,2,0),"")</f>
        <v/>
      </c>
    </row>
    <row r="2006" spans="1:61"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v>45826</v>
      </c>
      <c r="AC2008" s="4" t="s">
        <v>60</v>
      </c>
      <c r="AD2008" s="4">
        <v>45831</v>
      </c>
      <c r="AE2008" s="4">
        <v>45832</v>
      </c>
      <c r="AF2008" s="4"/>
      <c r="AG2008" s="34" t="s">
        <v>953</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2128</v>
      </c>
      <c r="B2009" s="34" t="s">
        <v>15161</v>
      </c>
      <c r="C2009" s="34" t="s">
        <v>15162</v>
      </c>
      <c r="D2009" s="34" t="s">
        <v>84</v>
      </c>
      <c r="E2009" s="34" t="s">
        <v>303</v>
      </c>
      <c r="F2009" s="34" t="s">
        <v>72</v>
      </c>
      <c r="G2009" s="34">
        <v>328</v>
      </c>
      <c r="H2009" s="4">
        <v>45825</v>
      </c>
      <c r="I2009" s="4">
        <v>45825</v>
      </c>
      <c r="J2009" s="4" t="s">
        <v>60</v>
      </c>
      <c r="K2009" s="4">
        <v>45827</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117</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4" t="str">
        <f>IFERROR(VLOOKUP(Data_Power_app[[#This Row],[PRO ODER]],'Xuất-Delay-SLT'!B:C,2,0),"")</f>
        <v/>
      </c>
    </row>
    <row r="2010" spans="1:61" x14ac:dyDescent="0.25">
      <c r="A2010" s="31">
        <v>2129</v>
      </c>
      <c r="B2010" s="34" t="s">
        <v>15163</v>
      </c>
      <c r="C2010" s="34" t="s">
        <v>15164</v>
      </c>
      <c r="D2010" s="34" t="s">
        <v>84</v>
      </c>
      <c r="E2010" s="34" t="s">
        <v>303</v>
      </c>
      <c r="F2010" s="34" t="s">
        <v>72</v>
      </c>
      <c r="G2010" s="34">
        <v>328</v>
      </c>
      <c r="H2010" s="4">
        <v>45825</v>
      </c>
      <c r="I2010" s="4">
        <v>45825</v>
      </c>
      <c r="J2010" s="4" t="s">
        <v>60</v>
      </c>
      <c r="K2010" s="4">
        <v>45827</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117</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4" t="str">
        <f>IFERROR(VLOOKUP(Data_Power_app[[#This Row],[PRO ODER]],'Xuất-Delay-SLT'!B:C,2,0),"")</f>
        <v/>
      </c>
    </row>
    <row r="2011" spans="1:61" x14ac:dyDescent="0.25">
      <c r="A2011" s="31">
        <v>2130</v>
      </c>
      <c r="B2011" s="34" t="s">
        <v>15165</v>
      </c>
      <c r="C2011" s="34" t="s">
        <v>15166</v>
      </c>
      <c r="D2011" s="34" t="s">
        <v>84</v>
      </c>
      <c r="E2011" s="34" t="s">
        <v>303</v>
      </c>
      <c r="F2011" s="34" t="s">
        <v>72</v>
      </c>
      <c r="G2011" s="34">
        <v>5927</v>
      </c>
      <c r="H2011" s="4">
        <v>45825</v>
      </c>
      <c r="I2011" s="4">
        <v>45825</v>
      </c>
      <c r="J2011" s="4" t="s">
        <v>60</v>
      </c>
      <c r="K2011" s="4">
        <v>45827</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117</v>
      </c>
      <c r="AH2011" s="34" t="s">
        <v>589</v>
      </c>
      <c r="AI2011" s="34" t="s">
        <v>15167</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15168</v>
      </c>
      <c r="AY2011" s="34" t="s">
        <v>15169</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v>45826.638888888891</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4" t="s">
        <v>138</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ML-03</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row>
    <row r="2013" spans="1:61"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v>45826.639155092591</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4" t="s">
        <v>138</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ML-03</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row>
    <row r="2014" spans="1:61" x14ac:dyDescent="0.25">
      <c r="A2014" s="31">
        <v>2133</v>
      </c>
      <c r="B2014" s="34" t="s">
        <v>13322</v>
      </c>
      <c r="C2014" s="34" t="s">
        <v>13323</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v>45826</v>
      </c>
      <c r="AC2014" s="4" t="s">
        <v>60</v>
      </c>
      <c r="AD2014" s="4">
        <v>45831</v>
      </c>
      <c r="AE2014" s="4">
        <v>45832</v>
      </c>
      <c r="AF2014" s="4"/>
      <c r="AG2014" s="34" t="s">
        <v>953</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row>
    <row r="2016" spans="1:61" x14ac:dyDescent="0.25">
      <c r="A2016" s="31">
        <v>2142</v>
      </c>
      <c r="B2016" s="34" t="s">
        <v>13324</v>
      </c>
      <c r="C2016" s="34" t="s">
        <v>13325</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13326</v>
      </c>
      <c r="AJ2016" s="34" t="s">
        <v>74</v>
      </c>
      <c r="AK2016" s="34" t="s">
        <v>247</v>
      </c>
      <c r="AL2016" s="34" t="s">
        <v>231</v>
      </c>
      <c r="AM2016" s="34" t="s">
        <v>232</v>
      </c>
      <c r="AN2016" s="34">
        <v>58.298540000000003</v>
      </c>
      <c r="AO2016" s="34" t="s">
        <v>68</v>
      </c>
      <c r="AP2016" s="34"/>
      <c r="AQ2016" s="34"/>
      <c r="AR2016" s="34" t="s">
        <v>68</v>
      </c>
      <c r="AS2016" s="34"/>
      <c r="AT2016" s="34"/>
      <c r="AU2016" s="34" t="s">
        <v>13327</v>
      </c>
      <c r="AV2016" s="34" t="s">
        <v>13328</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v>45826</v>
      </c>
      <c r="AC2017" s="4">
        <v>45831</v>
      </c>
      <c r="AD2017" s="4">
        <v>45831</v>
      </c>
      <c r="AE2017" s="4">
        <v>45832</v>
      </c>
      <c r="AF2017" s="4"/>
      <c r="AG2017" s="34" t="s">
        <v>953</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v>45826</v>
      </c>
      <c r="AC2018" s="4">
        <v>45831</v>
      </c>
      <c r="AD2018" s="4">
        <v>45831</v>
      </c>
      <c r="AE2018" s="4">
        <v>45832</v>
      </c>
      <c r="AF2018" s="4"/>
      <c r="AG2018" s="34" t="s">
        <v>953</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c r="Y2021" s="4" t="s">
        <v>60</v>
      </c>
      <c r="Z2021" s="4">
        <v>45828</v>
      </c>
      <c r="AA2021" s="4"/>
      <c r="AB2021" s="4" t="s">
        <v>60</v>
      </c>
      <c r="AC2021" s="4">
        <v>45829</v>
      </c>
      <c r="AD2021" s="4">
        <v>45831</v>
      </c>
      <c r="AE2021" s="4">
        <v>45832</v>
      </c>
      <c r="AF2021" s="4"/>
      <c r="AG2021" s="34" t="s">
        <v>292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c r="Y2022" s="4" t="s">
        <v>60</v>
      </c>
      <c r="Z2022" s="4">
        <v>45828</v>
      </c>
      <c r="AA2022" s="4"/>
      <c r="AB2022" s="4" t="s">
        <v>60</v>
      </c>
      <c r="AC2022" s="4">
        <v>45829</v>
      </c>
      <c r="AD2022" s="4">
        <v>45831</v>
      </c>
      <c r="AE2022" s="4">
        <v>45832</v>
      </c>
      <c r="AF2022" s="4"/>
      <c r="AG2022" s="34" t="s">
        <v>292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c r="AB2023" s="4" t="s">
        <v>60</v>
      </c>
      <c r="AC2023" s="4">
        <v>45829</v>
      </c>
      <c r="AD2023" s="4">
        <v>45831</v>
      </c>
      <c r="AE2023" s="4">
        <v>45832</v>
      </c>
      <c r="AF2023" s="4"/>
      <c r="AG2023" s="34" t="s">
        <v>95</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c r="Y2024" s="4" t="s">
        <v>60</v>
      </c>
      <c r="Z2024" s="4">
        <v>45828</v>
      </c>
      <c r="AA2024" s="4"/>
      <c r="AB2024" s="4" t="s">
        <v>60</v>
      </c>
      <c r="AC2024" s="4">
        <v>45829</v>
      </c>
      <c r="AD2024" s="4">
        <v>45831</v>
      </c>
      <c r="AE2024" s="4">
        <v>45832</v>
      </c>
      <c r="AF2024" s="4"/>
      <c r="AG2024" s="34" t="s">
        <v>292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c r="AB2025" s="4" t="s">
        <v>60</v>
      </c>
      <c r="AC2025" s="4">
        <v>45829</v>
      </c>
      <c r="AD2025" s="4">
        <v>45831</v>
      </c>
      <c r="AE2025" s="4">
        <v>45832</v>
      </c>
      <c r="AF2025" s="4"/>
      <c r="AG2025" s="34" t="s">
        <v>95</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t="s">
        <v>60</v>
      </c>
      <c r="AC2026" s="4">
        <v>45829</v>
      </c>
      <c r="AD2026" s="4">
        <v>45831</v>
      </c>
      <c r="AE2026" s="4">
        <v>45832</v>
      </c>
      <c r="AF2026" s="4"/>
      <c r="AG2026" s="34" t="s">
        <v>62</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c r="AB2027" s="4" t="s">
        <v>60</v>
      </c>
      <c r="AC2027" s="4">
        <v>45829</v>
      </c>
      <c r="AD2027" s="4">
        <v>45831</v>
      </c>
      <c r="AE2027" s="4">
        <v>45832</v>
      </c>
      <c r="AF2027" s="4"/>
      <c r="AG2027" s="34" t="s">
        <v>95</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c r="AB2029" s="4" t="s">
        <v>60</v>
      </c>
      <c r="AC2029" s="4">
        <v>45829</v>
      </c>
      <c r="AD2029" s="4">
        <v>45831</v>
      </c>
      <c r="AE2029" s="4">
        <v>45832</v>
      </c>
      <c r="AF2029" s="4"/>
      <c r="AG2029" s="34" t="s">
        <v>95</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v>45826.629120370373</v>
      </c>
      <c r="Y2030" s="4" t="s">
        <v>77</v>
      </c>
      <c r="Z2030" s="4">
        <v>45828</v>
      </c>
      <c r="AA2030" s="4"/>
      <c r="AB2030" s="4" t="s">
        <v>60</v>
      </c>
      <c r="AC2030" s="4">
        <v>45829</v>
      </c>
      <c r="AD2030" s="4">
        <v>45831</v>
      </c>
      <c r="AE2030" s="4">
        <v>45832</v>
      </c>
      <c r="AF2030" s="4"/>
      <c r="AG2030" s="34" t="s">
        <v>95</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v>45826.629224537035</v>
      </c>
      <c r="Y2031" s="4" t="s">
        <v>77</v>
      </c>
      <c r="Z2031" s="4">
        <v>45829</v>
      </c>
      <c r="AA2031" s="4"/>
      <c r="AB2031" s="4" t="s">
        <v>60</v>
      </c>
      <c r="AC2031" s="4">
        <v>45831</v>
      </c>
      <c r="AD2031" s="4">
        <v>45831</v>
      </c>
      <c r="AE2031" s="4">
        <v>45832</v>
      </c>
      <c r="AF2031" s="4"/>
      <c r="AG2031" s="34" t="s">
        <v>95</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row>
    <row r="2032" spans="1:61"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v>45826.628969907404</v>
      </c>
      <c r="Y2032" s="4" t="s">
        <v>77</v>
      </c>
      <c r="Z2032" s="4">
        <v>45829</v>
      </c>
      <c r="AA2032" s="4"/>
      <c r="AB2032" s="4" t="s">
        <v>60</v>
      </c>
      <c r="AC2032" s="4">
        <v>45831</v>
      </c>
      <c r="AD2032" s="4">
        <v>45831</v>
      </c>
      <c r="AE2032" s="4">
        <v>45832</v>
      </c>
      <c r="AF2032" s="4"/>
      <c r="AG2032" s="34" t="s">
        <v>95</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v>45826</v>
      </c>
      <c r="AC2033" s="4">
        <v>45831</v>
      </c>
      <c r="AD2033" s="4">
        <v>45831</v>
      </c>
      <c r="AE2033" s="4">
        <v>45832</v>
      </c>
      <c r="AF2033" s="4"/>
      <c r="AG2033" s="34" t="s">
        <v>953</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row>
    <row r="2034" spans="1:61"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v>45826</v>
      </c>
      <c r="AC2034" s="4">
        <v>45831</v>
      </c>
      <c r="AD2034" s="4">
        <v>45831</v>
      </c>
      <c r="AE2034" s="4">
        <v>45832</v>
      </c>
      <c r="AF2034" s="4"/>
      <c r="AG2034" s="34" t="s">
        <v>953</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row>
    <row r="2035" spans="1:61"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v>45826</v>
      </c>
      <c r="AC2035" s="4">
        <v>45831</v>
      </c>
      <c r="AD2035" s="4">
        <v>45831</v>
      </c>
      <c r="AE2035" s="4">
        <v>45832</v>
      </c>
      <c r="AF2035" s="4"/>
      <c r="AG2035" s="34" t="s">
        <v>953</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row>
    <row r="2036" spans="1:61"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v>45826</v>
      </c>
      <c r="AC2036" s="4">
        <v>45831</v>
      </c>
      <c r="AD2036" s="4">
        <v>45831</v>
      </c>
      <c r="AE2036" s="4">
        <v>45832</v>
      </c>
      <c r="AF2036" s="4"/>
      <c r="AG2036" s="34" t="s">
        <v>953</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row>
    <row r="2037" spans="1:61"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v>45826</v>
      </c>
      <c r="AC2037" s="4">
        <v>45831</v>
      </c>
      <c r="AD2037" s="4">
        <v>45831</v>
      </c>
      <c r="AE2037" s="4">
        <v>45832</v>
      </c>
      <c r="AF2037" s="4"/>
      <c r="AG2037" s="34" t="s">
        <v>953</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row>
    <row r="2038" spans="1:61"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v>45826</v>
      </c>
      <c r="AC2038" s="4">
        <v>45831</v>
      </c>
      <c r="AD2038" s="4">
        <v>45831</v>
      </c>
      <c r="AE2038" s="4">
        <v>45832</v>
      </c>
      <c r="AF2038" s="4"/>
      <c r="AG2038" s="34" t="s">
        <v>953</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row>
    <row r="2039" spans="1:61"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row>
    <row r="2040" spans="1:61"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v>45826</v>
      </c>
      <c r="AC2040" s="4">
        <v>45831</v>
      </c>
      <c r="AD2040" s="4">
        <v>45831</v>
      </c>
      <c r="AE2040" s="4">
        <v>45832</v>
      </c>
      <c r="AF2040" s="4"/>
      <c r="AG2040" s="34" t="s">
        <v>953</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row>
    <row r="2041" spans="1:61"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c r="W2041" s="4">
        <v>45828</v>
      </c>
      <c r="X2041" s="4"/>
      <c r="Y2041" s="4" t="s">
        <v>60</v>
      </c>
      <c r="Z2041" s="4">
        <v>45829</v>
      </c>
      <c r="AA2041" s="4"/>
      <c r="AB2041" s="4" t="s">
        <v>60</v>
      </c>
      <c r="AC2041" s="4">
        <v>45831</v>
      </c>
      <c r="AD2041" s="4">
        <v>45831</v>
      </c>
      <c r="AE2041" s="4">
        <v>45832</v>
      </c>
      <c r="AF2041" s="4"/>
      <c r="AG2041" s="34" t="s">
        <v>225</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v>45826</v>
      </c>
      <c r="AC2042" s="4">
        <v>45831</v>
      </c>
      <c r="AD2042" s="4">
        <v>45831</v>
      </c>
      <c r="AE2042" s="4">
        <v>45832</v>
      </c>
      <c r="AF2042" s="4"/>
      <c r="AG2042" s="34" t="s">
        <v>953</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row>
    <row r="2043" spans="1:61"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c r="AB2046" s="4" t="s">
        <v>60</v>
      </c>
      <c r="AC2046" s="4">
        <v>45830</v>
      </c>
      <c r="AD2046" s="4">
        <v>45831</v>
      </c>
      <c r="AE2046" s="4">
        <v>45832</v>
      </c>
      <c r="AF2046" s="4"/>
      <c r="AG2046" s="34" t="s">
        <v>95</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c r="W2048" s="4">
        <v>45828</v>
      </c>
      <c r="X2048" s="4"/>
      <c r="Y2048" s="4" t="s">
        <v>60</v>
      </c>
      <c r="Z2048" s="4">
        <v>45829</v>
      </c>
      <c r="AA2048" s="4"/>
      <c r="AB2048" s="4" t="s">
        <v>60</v>
      </c>
      <c r="AC2048" s="4">
        <v>45830</v>
      </c>
      <c r="AD2048" s="4">
        <v>45831</v>
      </c>
      <c r="AE2048" s="4">
        <v>45832</v>
      </c>
      <c r="AF2048" s="4"/>
      <c r="AG2048" s="34" t="s">
        <v>225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c r="W2050" s="4">
        <v>45828</v>
      </c>
      <c r="X2050" s="4"/>
      <c r="Y2050" s="4" t="s">
        <v>60</v>
      </c>
      <c r="Z2050" s="4">
        <v>45829</v>
      </c>
      <c r="AA2050" s="4"/>
      <c r="AB2050" s="4" t="s">
        <v>60</v>
      </c>
      <c r="AC2050" s="4">
        <v>45830</v>
      </c>
      <c r="AD2050" s="4">
        <v>45831</v>
      </c>
      <c r="AE2050" s="4">
        <v>45832</v>
      </c>
      <c r="AF2050" s="4"/>
      <c r="AG2050" s="34" t="s">
        <v>225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c r="W2053" s="4">
        <v>45828</v>
      </c>
      <c r="X2053" s="4"/>
      <c r="Y2053" s="4" t="s">
        <v>60</v>
      </c>
      <c r="Z2053" s="4">
        <v>45829</v>
      </c>
      <c r="AA2053" s="4"/>
      <c r="AB2053" s="4" t="s">
        <v>60</v>
      </c>
      <c r="AC2053" s="4">
        <v>45830</v>
      </c>
      <c r="AD2053" s="4">
        <v>45831</v>
      </c>
      <c r="AE2053" s="4">
        <v>45832</v>
      </c>
      <c r="AF2053" s="4"/>
      <c r="AG2053" s="34" t="s">
        <v>225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c r="AG2054" s="34" t="s">
        <v>62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c r="W2055" s="4">
        <v>45828</v>
      </c>
      <c r="X2055" s="4"/>
      <c r="Y2055" s="4" t="s">
        <v>60</v>
      </c>
      <c r="Z2055" s="4">
        <v>45829</v>
      </c>
      <c r="AA2055" s="4"/>
      <c r="AB2055" s="4" t="s">
        <v>60</v>
      </c>
      <c r="AC2055" s="4">
        <v>45830</v>
      </c>
      <c r="AD2055" s="4">
        <v>45831</v>
      </c>
      <c r="AE2055" s="4">
        <v>45832</v>
      </c>
      <c r="AF2055" s="4"/>
      <c r="AG2055" s="34" t="s">
        <v>225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c r="W2056" s="4">
        <v>45828</v>
      </c>
      <c r="X2056" s="4"/>
      <c r="Y2056" s="4" t="s">
        <v>60</v>
      </c>
      <c r="Z2056" s="4">
        <v>45829</v>
      </c>
      <c r="AA2056" s="4"/>
      <c r="AB2056" s="4" t="s">
        <v>60</v>
      </c>
      <c r="AC2056" s="4">
        <v>45830</v>
      </c>
      <c r="AD2056" s="4">
        <v>45831</v>
      </c>
      <c r="AE2056" s="4">
        <v>45832</v>
      </c>
      <c r="AF2056" s="4"/>
      <c r="AG2056" s="34" t="s">
        <v>225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c r="AG2057" s="34" t="s">
        <v>62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45826</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v>45826</v>
      </c>
      <c r="AC2059" s="4">
        <v>45830</v>
      </c>
      <c r="AD2059" s="4">
        <v>45831</v>
      </c>
      <c r="AE2059" s="4">
        <v>45832</v>
      </c>
      <c r="AF2059" s="4"/>
      <c r="AG2059" s="34" t="s">
        <v>953</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c r="W2060" s="4">
        <v>45828</v>
      </c>
      <c r="X2060" s="4"/>
      <c r="Y2060" s="4" t="s">
        <v>60</v>
      </c>
      <c r="Z2060" s="4">
        <v>45829</v>
      </c>
      <c r="AA2060" s="4"/>
      <c r="AB2060" s="4" t="s">
        <v>60</v>
      </c>
      <c r="AC2060" s="4">
        <v>45830</v>
      </c>
      <c r="AD2060" s="4">
        <v>45831</v>
      </c>
      <c r="AE2060" s="4">
        <v>45832</v>
      </c>
      <c r="AF2060" s="4"/>
      <c r="AG2060" s="34" t="s">
        <v>225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2188</v>
      </c>
      <c r="B2061" s="34" t="s">
        <v>13329</v>
      </c>
      <c r="C2061" s="34" t="s">
        <v>13330</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row>
    <row r="2062" spans="1:61"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c r="W2062" s="4">
        <v>45828</v>
      </c>
      <c r="X2062" s="4"/>
      <c r="Y2062" s="4" t="s">
        <v>60</v>
      </c>
      <c r="Z2062" s="4">
        <v>45829</v>
      </c>
      <c r="AA2062" s="4"/>
      <c r="AB2062" s="4" t="s">
        <v>60</v>
      </c>
      <c r="AC2062" s="4">
        <v>45830</v>
      </c>
      <c r="AD2062" s="4">
        <v>45831</v>
      </c>
      <c r="AE2062" s="4">
        <v>45832</v>
      </c>
      <c r="AF2062" s="4"/>
      <c r="AG2062" s="34" t="s">
        <v>225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c r="AG2063" s="34" t="s">
        <v>292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row>
    <row r="2064" spans="1:61" x14ac:dyDescent="0.25">
      <c r="A2064" s="31">
        <v>2192</v>
      </c>
      <c r="B2064" s="34" t="s">
        <v>13331</v>
      </c>
      <c r="C2064" s="34" t="s">
        <v>13332</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13333</v>
      </c>
      <c r="AI2064" s="34" t="s">
        <v>13334</v>
      </c>
      <c r="AJ2064" s="34" t="s">
        <v>74</v>
      </c>
      <c r="AK2064" s="34" t="s">
        <v>168</v>
      </c>
      <c r="AL2064" s="34" t="s">
        <v>13335</v>
      </c>
      <c r="AM2064" s="34" t="s">
        <v>13336</v>
      </c>
      <c r="AN2064" s="34">
        <v>1.23706</v>
      </c>
      <c r="AO2064" s="34" t="s">
        <v>68</v>
      </c>
      <c r="AP2064" s="34"/>
      <c r="AQ2064" s="34"/>
      <c r="AR2064" s="34" t="s">
        <v>68</v>
      </c>
      <c r="AS2064" s="34"/>
      <c r="AT2064" s="34"/>
      <c r="AU2064" s="34" t="s">
        <v>1215</v>
      </c>
      <c r="AV2064" s="34" t="s">
        <v>1216</v>
      </c>
      <c r="AW2064" s="34">
        <v>2.7056399999999998</v>
      </c>
      <c r="AX2064" s="34" t="s">
        <v>13337</v>
      </c>
      <c r="AY2064" s="34" t="s">
        <v>13338</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2199</v>
      </c>
      <c r="B2065" s="34" t="s">
        <v>13339</v>
      </c>
      <c r="C2065" s="34" t="s">
        <v>13340</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13341</v>
      </c>
      <c r="AI2065" s="34" t="s">
        <v>13342</v>
      </c>
      <c r="AJ2065" s="34" t="s">
        <v>74</v>
      </c>
      <c r="AK2065" s="34" t="s">
        <v>13343</v>
      </c>
      <c r="AL2065" s="34" t="s">
        <v>13335</v>
      </c>
      <c r="AM2065" s="34" t="s">
        <v>13336</v>
      </c>
      <c r="AN2065" s="34">
        <v>1.53928</v>
      </c>
      <c r="AO2065" s="34" t="s">
        <v>68</v>
      </c>
      <c r="AP2065" s="34"/>
      <c r="AQ2065" s="34"/>
      <c r="AR2065" s="34" t="s">
        <v>68</v>
      </c>
      <c r="AS2065" s="34"/>
      <c r="AT2065" s="34"/>
      <c r="AU2065" s="34" t="s">
        <v>13344</v>
      </c>
      <c r="AV2065" s="34" t="s">
        <v>13345</v>
      </c>
      <c r="AW2065" s="34">
        <v>3.3662100000000001</v>
      </c>
      <c r="AX2065" s="34" t="s">
        <v>13346</v>
      </c>
      <c r="AY2065" s="34" t="s">
        <v>13347</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row>
    <row r="2066" spans="1:61" x14ac:dyDescent="0.25">
      <c r="A2066" s="31">
        <v>2201</v>
      </c>
      <c r="B2066" s="34" t="s">
        <v>13348</v>
      </c>
      <c r="C2066" s="34" t="s">
        <v>13349</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13341</v>
      </c>
      <c r="AI2066" s="34" t="s">
        <v>13342</v>
      </c>
      <c r="AJ2066" s="34" t="s">
        <v>74</v>
      </c>
      <c r="AK2066" s="34" t="s">
        <v>13343</v>
      </c>
      <c r="AL2066" s="34" t="s">
        <v>13335</v>
      </c>
      <c r="AM2066" s="34" t="s">
        <v>13336</v>
      </c>
      <c r="AN2066" s="34">
        <v>0.96818000000000004</v>
      </c>
      <c r="AO2066" s="34" t="s">
        <v>68</v>
      </c>
      <c r="AP2066" s="34"/>
      <c r="AQ2066" s="34"/>
      <c r="AR2066" s="34" t="s">
        <v>68</v>
      </c>
      <c r="AS2066" s="34"/>
      <c r="AT2066" s="34"/>
      <c r="AU2066" s="34" t="s">
        <v>13344</v>
      </c>
      <c r="AV2066" s="34" t="s">
        <v>13345</v>
      </c>
      <c r="AW2066" s="34">
        <v>2.1174200000000001</v>
      </c>
      <c r="AX2066" s="34" t="s">
        <v>13346</v>
      </c>
      <c r="AY2066" s="34" t="s">
        <v>13347</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row>
    <row r="2067" spans="1:61"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
      </c>
    </row>
    <row r="2068" spans="1:61"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v>45826.628437500003</v>
      </c>
      <c r="Y2068" s="4" t="s">
        <v>77</v>
      </c>
      <c r="Z2068" s="4">
        <v>45829</v>
      </c>
      <c r="AA2068" s="4"/>
      <c r="AB2068" s="4" t="s">
        <v>60</v>
      </c>
      <c r="AC2068" s="4">
        <v>45830</v>
      </c>
      <c r="AD2068" s="4">
        <v>45831</v>
      </c>
      <c r="AE2068" s="4">
        <v>45832</v>
      </c>
      <c r="AF2068" s="4"/>
      <c r="AG2068" s="34" t="s">
        <v>95</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row>
    <row r="2069" spans="1:61" x14ac:dyDescent="0.25">
      <c r="A2069" s="31">
        <v>2208</v>
      </c>
      <c r="B2069" s="34" t="s">
        <v>15667</v>
      </c>
      <c r="C2069" s="34" t="s">
        <v>15668</v>
      </c>
      <c r="D2069" s="34" t="s">
        <v>15553</v>
      </c>
      <c r="E2069" s="34" t="s">
        <v>15554</v>
      </c>
      <c r="F2069" s="34" t="s">
        <v>72</v>
      </c>
      <c r="G2069" s="34">
        <v>47</v>
      </c>
      <c r="H2069" s="4">
        <v>45827</v>
      </c>
      <c r="I2069" s="4">
        <v>45825</v>
      </c>
      <c r="J2069" s="4" t="s">
        <v>60</v>
      </c>
      <c r="K2069" s="4">
        <v>45828</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15555</v>
      </c>
      <c r="AI2069" s="34" t="s">
        <v>15669</v>
      </c>
      <c r="AJ2069" s="34" t="s">
        <v>74</v>
      </c>
      <c r="AK2069" s="34" t="s">
        <v>98</v>
      </c>
      <c r="AL2069" s="34" t="s">
        <v>15557</v>
      </c>
      <c r="AM2069" s="34" t="s">
        <v>15558</v>
      </c>
      <c r="AN2069" s="34">
        <v>1.49813</v>
      </c>
      <c r="AO2069" s="34" t="s">
        <v>68</v>
      </c>
      <c r="AP2069" s="34"/>
      <c r="AQ2069" s="34"/>
      <c r="AR2069" s="34" t="s">
        <v>68</v>
      </c>
      <c r="AS2069" s="34"/>
      <c r="AT2069" s="34"/>
      <c r="AU2069" s="34" t="s">
        <v>15559</v>
      </c>
      <c r="AV2069" s="34" t="s">
        <v>15560</v>
      </c>
      <c r="AW2069" s="34">
        <v>1.85507</v>
      </c>
      <c r="AX2069" s="34" t="s">
        <v>15670</v>
      </c>
      <c r="AY2069" s="34" t="s">
        <v>15671</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2209</v>
      </c>
      <c r="B2070" s="34" t="s">
        <v>15672</v>
      </c>
      <c r="C2070" s="34" t="s">
        <v>15673</v>
      </c>
      <c r="D2070" s="34" t="s">
        <v>15553</v>
      </c>
      <c r="E2070" s="34" t="s">
        <v>15554</v>
      </c>
      <c r="F2070" s="34" t="s">
        <v>72</v>
      </c>
      <c r="G2070" s="34">
        <v>51</v>
      </c>
      <c r="H2070" s="4">
        <v>45827</v>
      </c>
      <c r="I2070" s="4">
        <v>45825</v>
      </c>
      <c r="J2070" s="4" t="s">
        <v>60</v>
      </c>
      <c r="K2070" s="4">
        <v>45828</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117</v>
      </c>
      <c r="AH2070" s="34" t="s">
        <v>15555</v>
      </c>
      <c r="AI2070" s="34" t="s">
        <v>15669</v>
      </c>
      <c r="AJ2070" s="34" t="s">
        <v>74</v>
      </c>
      <c r="AK2070" s="34" t="s">
        <v>98</v>
      </c>
      <c r="AL2070" s="34" t="s">
        <v>15557</v>
      </c>
      <c r="AM2070" s="34" t="s">
        <v>15558</v>
      </c>
      <c r="AN2070" s="34">
        <v>1.6256299999999999</v>
      </c>
      <c r="AO2070" s="34" t="s">
        <v>68</v>
      </c>
      <c r="AP2070" s="34"/>
      <c r="AQ2070" s="34"/>
      <c r="AR2070" s="34" t="s">
        <v>68</v>
      </c>
      <c r="AS2070" s="34"/>
      <c r="AT2070" s="34"/>
      <c r="AU2070" s="34" t="s">
        <v>15559</v>
      </c>
      <c r="AV2070" s="34" t="s">
        <v>15560</v>
      </c>
      <c r="AW2070" s="34">
        <v>2.01294</v>
      </c>
      <c r="AX2070" s="34" t="s">
        <v>15670</v>
      </c>
      <c r="AY2070" s="34" t="s">
        <v>15671</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2210</v>
      </c>
      <c r="B2071" s="34" t="s">
        <v>15674</v>
      </c>
      <c r="C2071" s="34" t="s">
        <v>15675</v>
      </c>
      <c r="D2071" s="34" t="s">
        <v>15553</v>
      </c>
      <c r="E2071" s="34" t="s">
        <v>15554</v>
      </c>
      <c r="F2071" s="34" t="s">
        <v>72</v>
      </c>
      <c r="G2071" s="34">
        <v>63</v>
      </c>
      <c r="H2071" s="4">
        <v>45827</v>
      </c>
      <c r="I2071" s="4">
        <v>45825</v>
      </c>
      <c r="J2071" s="4" t="s">
        <v>60</v>
      </c>
      <c r="K2071" s="4">
        <v>45828</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117</v>
      </c>
      <c r="AH2071" s="34" t="s">
        <v>15555</v>
      </c>
      <c r="AI2071" s="34" t="s">
        <v>15669</v>
      </c>
      <c r="AJ2071" s="34" t="s">
        <v>74</v>
      </c>
      <c r="AK2071" s="34" t="s">
        <v>98</v>
      </c>
      <c r="AL2071" s="34" t="s">
        <v>15557</v>
      </c>
      <c r="AM2071" s="34" t="s">
        <v>15558</v>
      </c>
      <c r="AN2071" s="34">
        <v>2.1417899999999999</v>
      </c>
      <c r="AO2071" s="34" t="s">
        <v>68</v>
      </c>
      <c r="AP2071" s="34"/>
      <c r="AQ2071" s="34"/>
      <c r="AR2071" s="34" t="s">
        <v>68</v>
      </c>
      <c r="AS2071" s="34"/>
      <c r="AT2071" s="34"/>
      <c r="AU2071" s="34" t="s">
        <v>15559</v>
      </c>
      <c r="AV2071" s="34" t="s">
        <v>15560</v>
      </c>
      <c r="AW2071" s="34">
        <v>2.6526200000000002</v>
      </c>
      <c r="AX2071" s="34" t="s">
        <v>15670</v>
      </c>
      <c r="AY2071" s="34" t="s">
        <v>15671</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2211</v>
      </c>
      <c r="B2072" s="34" t="s">
        <v>15676</v>
      </c>
      <c r="C2072" s="34" t="s">
        <v>15677</v>
      </c>
      <c r="D2072" s="34" t="s">
        <v>15553</v>
      </c>
      <c r="E2072" s="34" t="s">
        <v>15554</v>
      </c>
      <c r="F2072" s="34" t="s">
        <v>72</v>
      </c>
      <c r="G2072" s="34">
        <v>99</v>
      </c>
      <c r="H2072" s="4">
        <v>45827</v>
      </c>
      <c r="I2072" s="4">
        <v>45825</v>
      </c>
      <c r="J2072" s="4" t="s">
        <v>60</v>
      </c>
      <c r="K2072" s="4">
        <v>45828</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117</v>
      </c>
      <c r="AH2072" s="34" t="s">
        <v>15555</v>
      </c>
      <c r="AI2072" s="34" t="s">
        <v>15669</v>
      </c>
      <c r="AJ2072" s="34" t="s">
        <v>74</v>
      </c>
      <c r="AK2072" s="34" t="s">
        <v>98</v>
      </c>
      <c r="AL2072" s="34" t="s">
        <v>15557</v>
      </c>
      <c r="AM2072" s="34" t="s">
        <v>15558</v>
      </c>
      <c r="AN2072" s="34">
        <v>3.3656600000000001</v>
      </c>
      <c r="AO2072" s="34" t="s">
        <v>68</v>
      </c>
      <c r="AP2072" s="34"/>
      <c r="AQ2072" s="34"/>
      <c r="AR2072" s="34" t="s">
        <v>68</v>
      </c>
      <c r="AS2072" s="34"/>
      <c r="AT2072" s="34"/>
      <c r="AU2072" s="34" t="s">
        <v>15559</v>
      </c>
      <c r="AV2072" s="34" t="s">
        <v>15560</v>
      </c>
      <c r="AW2072" s="34">
        <v>4.1684000000000001</v>
      </c>
      <c r="AX2072" s="34" t="s">
        <v>15670</v>
      </c>
      <c r="AY2072" s="34" t="s">
        <v>15671</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2212</v>
      </c>
      <c r="B2073" s="34" t="s">
        <v>15678</v>
      </c>
      <c r="C2073" s="34" t="s">
        <v>15679</v>
      </c>
      <c r="D2073" s="34" t="s">
        <v>15553</v>
      </c>
      <c r="E2073" s="34" t="s">
        <v>15554</v>
      </c>
      <c r="F2073" s="34" t="s">
        <v>72</v>
      </c>
      <c r="G2073" s="34">
        <v>200</v>
      </c>
      <c r="H2073" s="4">
        <v>45827</v>
      </c>
      <c r="I2073" s="4">
        <v>45825</v>
      </c>
      <c r="J2073" s="4" t="s">
        <v>60</v>
      </c>
      <c r="K2073" s="4">
        <v>45828</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117</v>
      </c>
      <c r="AH2073" s="34" t="s">
        <v>15555</v>
      </c>
      <c r="AI2073" s="34" t="s">
        <v>15669</v>
      </c>
      <c r="AJ2073" s="34" t="s">
        <v>74</v>
      </c>
      <c r="AK2073" s="34" t="s">
        <v>98</v>
      </c>
      <c r="AL2073" s="34" t="s">
        <v>15557</v>
      </c>
      <c r="AM2073" s="34" t="s">
        <v>15558</v>
      </c>
      <c r="AN2073" s="34">
        <v>6.7993199999999998</v>
      </c>
      <c r="AO2073" s="34" t="s">
        <v>68</v>
      </c>
      <c r="AP2073" s="34"/>
      <c r="AQ2073" s="34"/>
      <c r="AR2073" s="34" t="s">
        <v>68</v>
      </c>
      <c r="AS2073" s="34"/>
      <c r="AT2073" s="34"/>
      <c r="AU2073" s="34" t="s">
        <v>15559</v>
      </c>
      <c r="AV2073" s="34" t="s">
        <v>15560</v>
      </c>
      <c r="AW2073" s="34">
        <v>8.4210100000000008</v>
      </c>
      <c r="AX2073" s="34" t="s">
        <v>15670</v>
      </c>
      <c r="AY2073" s="34" t="s">
        <v>15671</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2213</v>
      </c>
      <c r="B2074" s="34" t="s">
        <v>15680</v>
      </c>
      <c r="C2074" s="34" t="s">
        <v>15681</v>
      </c>
      <c r="D2074" s="34" t="s">
        <v>15553</v>
      </c>
      <c r="E2074" s="34" t="s">
        <v>15554</v>
      </c>
      <c r="F2074" s="34" t="s">
        <v>72</v>
      </c>
      <c r="G2074" s="34">
        <v>248</v>
      </c>
      <c r="H2074" s="4">
        <v>45827</v>
      </c>
      <c r="I2074" s="4">
        <v>45825</v>
      </c>
      <c r="J2074" s="4" t="s">
        <v>60</v>
      </c>
      <c r="K2074" s="4">
        <v>45828</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117</v>
      </c>
      <c r="AH2074" s="34" t="s">
        <v>15555</v>
      </c>
      <c r="AI2074" s="34" t="s">
        <v>15669</v>
      </c>
      <c r="AJ2074" s="34" t="s">
        <v>74</v>
      </c>
      <c r="AK2074" s="34" t="s">
        <v>98</v>
      </c>
      <c r="AL2074" s="34" t="s">
        <v>15557</v>
      </c>
      <c r="AM2074" s="34" t="s">
        <v>15558</v>
      </c>
      <c r="AN2074" s="34">
        <v>9.3696400000000004</v>
      </c>
      <c r="AO2074" s="34" t="s">
        <v>68</v>
      </c>
      <c r="AP2074" s="34"/>
      <c r="AQ2074" s="34"/>
      <c r="AR2074" s="34" t="s">
        <v>68</v>
      </c>
      <c r="AS2074" s="34"/>
      <c r="AT2074" s="34"/>
      <c r="AU2074" s="34" t="s">
        <v>15559</v>
      </c>
      <c r="AV2074" s="34" t="s">
        <v>15560</v>
      </c>
      <c r="AW2074" s="34">
        <v>11.603429999999999</v>
      </c>
      <c r="AX2074" s="34" t="s">
        <v>15670</v>
      </c>
      <c r="AY2074" s="34" t="s">
        <v>15671</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2214</v>
      </c>
      <c r="B2075" s="34" t="s">
        <v>15682</v>
      </c>
      <c r="C2075" s="34" t="s">
        <v>15683</v>
      </c>
      <c r="D2075" s="34" t="s">
        <v>15553</v>
      </c>
      <c r="E2075" s="34" t="s">
        <v>15554</v>
      </c>
      <c r="F2075" s="34" t="s">
        <v>72</v>
      </c>
      <c r="G2075" s="34">
        <v>212</v>
      </c>
      <c r="H2075" s="4">
        <v>45827</v>
      </c>
      <c r="I2075" s="4">
        <v>45825</v>
      </c>
      <c r="J2075" s="4" t="s">
        <v>60</v>
      </c>
      <c r="K2075" s="4">
        <v>45828</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117</v>
      </c>
      <c r="AH2075" s="34" t="s">
        <v>15555</v>
      </c>
      <c r="AI2075" s="34" t="s">
        <v>15669</v>
      </c>
      <c r="AJ2075" s="34" t="s">
        <v>74</v>
      </c>
      <c r="AK2075" s="34" t="s">
        <v>98</v>
      </c>
      <c r="AL2075" s="34" t="s">
        <v>15557</v>
      </c>
      <c r="AM2075" s="34" t="s">
        <v>15558</v>
      </c>
      <c r="AN2075" s="34">
        <v>8.6495999999999995</v>
      </c>
      <c r="AO2075" s="34" t="s">
        <v>68</v>
      </c>
      <c r="AP2075" s="34"/>
      <c r="AQ2075" s="34"/>
      <c r="AR2075" s="34" t="s">
        <v>68</v>
      </c>
      <c r="AS2075" s="34"/>
      <c r="AT2075" s="34"/>
      <c r="AU2075" s="34" t="s">
        <v>15559</v>
      </c>
      <c r="AV2075" s="34" t="s">
        <v>15560</v>
      </c>
      <c r="AW2075" s="34">
        <v>10.711510000000001</v>
      </c>
      <c r="AX2075" s="34" t="s">
        <v>15670</v>
      </c>
      <c r="AY2075" s="34" t="s">
        <v>15671</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2215</v>
      </c>
      <c r="B2076" s="34" t="s">
        <v>15684</v>
      </c>
      <c r="C2076" s="34" t="s">
        <v>15685</v>
      </c>
      <c r="D2076" s="34" t="s">
        <v>15553</v>
      </c>
      <c r="E2076" s="34" t="s">
        <v>15554</v>
      </c>
      <c r="F2076" s="34" t="s">
        <v>72</v>
      </c>
      <c r="G2076" s="34">
        <v>137</v>
      </c>
      <c r="H2076" s="4">
        <v>45827</v>
      </c>
      <c r="I2076" s="4">
        <v>45825</v>
      </c>
      <c r="J2076" s="4" t="s">
        <v>60</v>
      </c>
      <c r="K2076" s="4">
        <v>45828</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117</v>
      </c>
      <c r="AH2076" s="34" t="s">
        <v>15555</v>
      </c>
      <c r="AI2076" s="34" t="s">
        <v>15669</v>
      </c>
      <c r="AJ2076" s="34" t="s">
        <v>74</v>
      </c>
      <c r="AK2076" s="34" t="s">
        <v>98</v>
      </c>
      <c r="AL2076" s="34" t="s">
        <v>15557</v>
      </c>
      <c r="AM2076" s="34" t="s">
        <v>15558</v>
      </c>
      <c r="AN2076" s="34">
        <v>5.5895999999999999</v>
      </c>
      <c r="AO2076" s="34" t="s">
        <v>68</v>
      </c>
      <c r="AP2076" s="34"/>
      <c r="AQ2076" s="34"/>
      <c r="AR2076" s="34" t="s">
        <v>68</v>
      </c>
      <c r="AS2076" s="34"/>
      <c r="AT2076" s="34"/>
      <c r="AU2076" s="34" t="s">
        <v>15559</v>
      </c>
      <c r="AV2076" s="34" t="s">
        <v>15560</v>
      </c>
      <c r="AW2076" s="34">
        <v>6.9220699999999997</v>
      </c>
      <c r="AX2076" s="34" t="s">
        <v>15670</v>
      </c>
      <c r="AY2076" s="34" t="s">
        <v>15671</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2216</v>
      </c>
      <c r="B2077" s="34" t="s">
        <v>15686</v>
      </c>
      <c r="C2077" s="34" t="s">
        <v>15687</v>
      </c>
      <c r="D2077" s="34" t="s">
        <v>15553</v>
      </c>
      <c r="E2077" s="34" t="s">
        <v>15554</v>
      </c>
      <c r="F2077" s="34" t="s">
        <v>72</v>
      </c>
      <c r="G2077" s="34">
        <v>168</v>
      </c>
      <c r="H2077" s="4">
        <v>45827</v>
      </c>
      <c r="I2077" s="4">
        <v>45825</v>
      </c>
      <c r="J2077" s="4" t="s">
        <v>60</v>
      </c>
      <c r="K2077" s="4">
        <v>45828</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117</v>
      </c>
      <c r="AH2077" s="34" t="s">
        <v>15555</v>
      </c>
      <c r="AI2077" s="34" t="s">
        <v>15669</v>
      </c>
      <c r="AJ2077" s="34" t="s">
        <v>74</v>
      </c>
      <c r="AK2077" s="34" t="s">
        <v>98</v>
      </c>
      <c r="AL2077" s="34" t="s">
        <v>15557</v>
      </c>
      <c r="AM2077" s="34" t="s">
        <v>15558</v>
      </c>
      <c r="AN2077" s="34">
        <v>6.8544</v>
      </c>
      <c r="AO2077" s="34" t="s">
        <v>68</v>
      </c>
      <c r="AP2077" s="34"/>
      <c r="AQ2077" s="34"/>
      <c r="AR2077" s="34" t="s">
        <v>68</v>
      </c>
      <c r="AS2077" s="34"/>
      <c r="AT2077" s="34"/>
      <c r="AU2077" s="34" t="s">
        <v>15559</v>
      </c>
      <c r="AV2077" s="34" t="s">
        <v>15560</v>
      </c>
      <c r="AW2077" s="34">
        <v>8.4883699999999997</v>
      </c>
      <c r="AX2077" s="34" t="s">
        <v>15670</v>
      </c>
      <c r="AY2077" s="34" t="s">
        <v>15671</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2217</v>
      </c>
      <c r="B2078" s="34" t="s">
        <v>15688</v>
      </c>
      <c r="C2078" s="34" t="s">
        <v>15689</v>
      </c>
      <c r="D2078" s="34" t="s">
        <v>15553</v>
      </c>
      <c r="E2078" s="34" t="s">
        <v>15554</v>
      </c>
      <c r="F2078" s="34" t="s">
        <v>72</v>
      </c>
      <c r="G2078" s="34">
        <v>44</v>
      </c>
      <c r="H2078" s="4">
        <v>45827</v>
      </c>
      <c r="I2078" s="4">
        <v>45825</v>
      </c>
      <c r="J2078" s="4" t="s">
        <v>60</v>
      </c>
      <c r="K2078" s="4">
        <v>45828</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117</v>
      </c>
      <c r="AH2078" s="34" t="s">
        <v>15555</v>
      </c>
      <c r="AI2078" s="34" t="s">
        <v>15669</v>
      </c>
      <c r="AJ2078" s="34" t="s">
        <v>74</v>
      </c>
      <c r="AK2078" s="34" t="s">
        <v>98</v>
      </c>
      <c r="AL2078" s="34" t="s">
        <v>15557</v>
      </c>
      <c r="AM2078" s="34" t="s">
        <v>15558</v>
      </c>
      <c r="AN2078" s="34">
        <v>1.7951999999999999</v>
      </c>
      <c r="AO2078" s="34" t="s">
        <v>68</v>
      </c>
      <c r="AP2078" s="34"/>
      <c r="AQ2078" s="34"/>
      <c r="AR2078" s="34" t="s">
        <v>68</v>
      </c>
      <c r="AS2078" s="34"/>
      <c r="AT2078" s="34"/>
      <c r="AU2078" s="34" t="s">
        <v>15559</v>
      </c>
      <c r="AV2078" s="34" t="s">
        <v>15560</v>
      </c>
      <c r="AW2078" s="34">
        <v>2.2231399999999999</v>
      </c>
      <c r="AX2078" s="34" t="s">
        <v>15670</v>
      </c>
      <c r="AY2078" s="34" t="s">
        <v>15671</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2218</v>
      </c>
      <c r="B2079" s="34" t="s">
        <v>15690</v>
      </c>
      <c r="C2079" s="34" t="s">
        <v>15691</v>
      </c>
      <c r="D2079" s="34" t="s">
        <v>15553</v>
      </c>
      <c r="E2079" s="34" t="s">
        <v>15554</v>
      </c>
      <c r="F2079" s="34" t="s">
        <v>72</v>
      </c>
      <c r="G2079" s="34">
        <v>111</v>
      </c>
      <c r="H2079" s="4">
        <v>45827</v>
      </c>
      <c r="I2079" s="4">
        <v>45825</v>
      </c>
      <c r="J2079" s="4" t="s">
        <v>60</v>
      </c>
      <c r="K2079" s="4">
        <v>45828</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117</v>
      </c>
      <c r="AH2079" s="34" t="s">
        <v>15555</v>
      </c>
      <c r="AI2079" s="34" t="s">
        <v>15669</v>
      </c>
      <c r="AJ2079" s="34" t="s">
        <v>74</v>
      </c>
      <c r="AK2079" s="34" t="s">
        <v>98</v>
      </c>
      <c r="AL2079" s="34" t="s">
        <v>15557</v>
      </c>
      <c r="AM2079" s="34" t="s">
        <v>15558</v>
      </c>
      <c r="AN2079" s="34">
        <v>4.8175100000000004</v>
      </c>
      <c r="AO2079" s="34" t="s">
        <v>68</v>
      </c>
      <c r="AP2079" s="34"/>
      <c r="AQ2079" s="34"/>
      <c r="AR2079" s="34" t="s">
        <v>68</v>
      </c>
      <c r="AS2079" s="34"/>
      <c r="AT2079" s="34"/>
      <c r="AU2079" s="34" t="s">
        <v>15559</v>
      </c>
      <c r="AV2079" s="34" t="s">
        <v>15560</v>
      </c>
      <c r="AW2079" s="34">
        <v>5.9661999999999997</v>
      </c>
      <c r="AX2079" s="34" t="s">
        <v>15670</v>
      </c>
      <c r="AY2079" s="34" t="s">
        <v>15671</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2219</v>
      </c>
      <c r="B2080" s="34" t="s">
        <v>15692</v>
      </c>
      <c r="C2080" s="34" t="s">
        <v>15693</v>
      </c>
      <c r="D2080" s="34" t="s">
        <v>15553</v>
      </c>
      <c r="E2080" s="34" t="s">
        <v>15554</v>
      </c>
      <c r="F2080" s="34" t="s">
        <v>72</v>
      </c>
      <c r="G2080" s="34">
        <v>36</v>
      </c>
      <c r="H2080" s="4">
        <v>45827</v>
      </c>
      <c r="I2080" s="4">
        <v>45825</v>
      </c>
      <c r="J2080" s="4" t="s">
        <v>60</v>
      </c>
      <c r="K2080" s="4">
        <v>45828</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117</v>
      </c>
      <c r="AH2080" s="34" t="s">
        <v>15555</v>
      </c>
      <c r="AI2080" s="34" t="s">
        <v>15669</v>
      </c>
      <c r="AJ2080" s="34" t="s">
        <v>74</v>
      </c>
      <c r="AK2080" s="34" t="s">
        <v>98</v>
      </c>
      <c r="AL2080" s="34" t="s">
        <v>15557</v>
      </c>
      <c r="AM2080" s="34" t="s">
        <v>15558</v>
      </c>
      <c r="AN2080" s="34">
        <v>1.5624400000000001</v>
      </c>
      <c r="AO2080" s="34" t="s">
        <v>68</v>
      </c>
      <c r="AP2080" s="34"/>
      <c r="AQ2080" s="34"/>
      <c r="AR2080" s="34" t="s">
        <v>68</v>
      </c>
      <c r="AS2080" s="34"/>
      <c r="AT2080" s="34"/>
      <c r="AU2080" s="34" t="s">
        <v>15559</v>
      </c>
      <c r="AV2080" s="34" t="s">
        <v>15560</v>
      </c>
      <c r="AW2080" s="34">
        <v>1.9349799999999999</v>
      </c>
      <c r="AX2080" s="34" t="s">
        <v>15670</v>
      </c>
      <c r="AY2080" s="34" t="s">
        <v>15671</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2220</v>
      </c>
      <c r="B2081" s="34" t="s">
        <v>15694</v>
      </c>
      <c r="C2081" s="34" t="s">
        <v>15695</v>
      </c>
      <c r="D2081" s="34" t="s">
        <v>15553</v>
      </c>
      <c r="E2081" s="34" t="s">
        <v>15554</v>
      </c>
      <c r="F2081" s="34" t="s">
        <v>72</v>
      </c>
      <c r="G2081" s="34">
        <v>172</v>
      </c>
      <c r="H2081" s="4">
        <v>45827</v>
      </c>
      <c r="I2081" s="4">
        <v>45825</v>
      </c>
      <c r="J2081" s="4" t="s">
        <v>60</v>
      </c>
      <c r="K2081" s="4">
        <v>45828</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117</v>
      </c>
      <c r="AH2081" s="34" t="s">
        <v>15555</v>
      </c>
      <c r="AI2081" s="34" t="s">
        <v>15669</v>
      </c>
      <c r="AJ2081" s="34" t="s">
        <v>74</v>
      </c>
      <c r="AK2081" s="34" t="s">
        <v>98</v>
      </c>
      <c r="AL2081" s="34" t="s">
        <v>15557</v>
      </c>
      <c r="AM2081" s="34" t="s">
        <v>15558</v>
      </c>
      <c r="AN2081" s="34">
        <v>5.8474199999999996</v>
      </c>
      <c r="AO2081" s="34" t="s">
        <v>68</v>
      </c>
      <c r="AP2081" s="34"/>
      <c r="AQ2081" s="34"/>
      <c r="AR2081" s="34" t="s">
        <v>68</v>
      </c>
      <c r="AS2081" s="34"/>
      <c r="AT2081" s="34"/>
      <c r="AU2081" s="34" t="s">
        <v>15559</v>
      </c>
      <c r="AV2081" s="34" t="s">
        <v>15560</v>
      </c>
      <c r="AW2081" s="34">
        <v>7.24207</v>
      </c>
      <c r="AX2081" s="34" t="s">
        <v>15670</v>
      </c>
      <c r="AY2081" s="34" t="s">
        <v>15671</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2221</v>
      </c>
      <c r="B2082" s="34" t="s">
        <v>15696</v>
      </c>
      <c r="C2082" s="34" t="s">
        <v>15697</v>
      </c>
      <c r="D2082" s="34" t="s">
        <v>15553</v>
      </c>
      <c r="E2082" s="34" t="s">
        <v>15554</v>
      </c>
      <c r="F2082" s="34" t="s">
        <v>72</v>
      </c>
      <c r="G2082" s="34">
        <v>121</v>
      </c>
      <c r="H2082" s="4">
        <v>45827</v>
      </c>
      <c r="I2082" s="4">
        <v>45825</v>
      </c>
      <c r="J2082" s="4" t="s">
        <v>60</v>
      </c>
      <c r="K2082" s="4">
        <v>45828</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117</v>
      </c>
      <c r="AH2082" s="34" t="s">
        <v>15555</v>
      </c>
      <c r="AI2082" s="34" t="s">
        <v>15669</v>
      </c>
      <c r="AJ2082" s="34" t="s">
        <v>74</v>
      </c>
      <c r="AK2082" s="34" t="s">
        <v>98</v>
      </c>
      <c r="AL2082" s="34" t="s">
        <v>15557</v>
      </c>
      <c r="AM2082" s="34" t="s">
        <v>15558</v>
      </c>
      <c r="AN2082" s="34">
        <v>4.1135900000000003</v>
      </c>
      <c r="AO2082" s="34" t="s">
        <v>68</v>
      </c>
      <c r="AP2082" s="34"/>
      <c r="AQ2082" s="34"/>
      <c r="AR2082" s="34" t="s">
        <v>68</v>
      </c>
      <c r="AS2082" s="34"/>
      <c r="AT2082" s="34"/>
      <c r="AU2082" s="34" t="s">
        <v>15559</v>
      </c>
      <c r="AV2082" s="34" t="s">
        <v>15560</v>
      </c>
      <c r="AW2082" s="34">
        <v>5.0947100000000001</v>
      </c>
      <c r="AX2082" s="34" t="s">
        <v>15670</v>
      </c>
      <c r="AY2082" s="34" t="s">
        <v>15671</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2222</v>
      </c>
      <c r="B2083" s="34" t="s">
        <v>15698</v>
      </c>
      <c r="C2083" s="34" t="s">
        <v>15699</v>
      </c>
      <c r="D2083" s="34" t="s">
        <v>15553</v>
      </c>
      <c r="E2083" s="34" t="s">
        <v>15554</v>
      </c>
      <c r="F2083" s="34" t="s">
        <v>72</v>
      </c>
      <c r="G2083" s="34">
        <v>24</v>
      </c>
      <c r="H2083" s="4">
        <v>45827</v>
      </c>
      <c r="I2083" s="4">
        <v>45825</v>
      </c>
      <c r="J2083" s="4" t="s">
        <v>60</v>
      </c>
      <c r="K2083" s="4">
        <v>45828</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117</v>
      </c>
      <c r="AH2083" s="34" t="s">
        <v>15555</v>
      </c>
      <c r="AI2083" s="34" t="s">
        <v>15669</v>
      </c>
      <c r="AJ2083" s="34" t="s">
        <v>74</v>
      </c>
      <c r="AK2083" s="34" t="s">
        <v>98</v>
      </c>
      <c r="AL2083" s="34" t="s">
        <v>15557</v>
      </c>
      <c r="AM2083" s="34" t="s">
        <v>15558</v>
      </c>
      <c r="AN2083" s="34">
        <v>0.81591999999999998</v>
      </c>
      <c r="AO2083" s="34" t="s">
        <v>68</v>
      </c>
      <c r="AP2083" s="34"/>
      <c r="AQ2083" s="34"/>
      <c r="AR2083" s="34" t="s">
        <v>68</v>
      </c>
      <c r="AS2083" s="34"/>
      <c r="AT2083" s="34"/>
      <c r="AU2083" s="34" t="s">
        <v>15559</v>
      </c>
      <c r="AV2083" s="34" t="s">
        <v>15560</v>
      </c>
      <c r="AW2083" s="34">
        <v>1.0105200000000001</v>
      </c>
      <c r="AX2083" s="34" t="s">
        <v>15670</v>
      </c>
      <c r="AY2083" s="34" t="s">
        <v>15671</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2223</v>
      </c>
      <c r="B2084" s="34" t="s">
        <v>15700</v>
      </c>
      <c r="C2084" s="34" t="s">
        <v>15701</v>
      </c>
      <c r="D2084" s="34" t="s">
        <v>15553</v>
      </c>
      <c r="E2084" s="34" t="s">
        <v>15554</v>
      </c>
      <c r="F2084" s="34" t="s">
        <v>72</v>
      </c>
      <c r="G2084" s="34">
        <v>32</v>
      </c>
      <c r="H2084" s="4">
        <v>45827</v>
      </c>
      <c r="I2084" s="4">
        <v>45825</v>
      </c>
      <c r="J2084" s="4" t="s">
        <v>60</v>
      </c>
      <c r="K2084" s="4">
        <v>45828</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117</v>
      </c>
      <c r="AH2084" s="34" t="s">
        <v>15555</v>
      </c>
      <c r="AI2084" s="34" t="s">
        <v>15669</v>
      </c>
      <c r="AJ2084" s="34" t="s">
        <v>74</v>
      </c>
      <c r="AK2084" s="34" t="s">
        <v>98</v>
      </c>
      <c r="AL2084" s="34" t="s">
        <v>15557</v>
      </c>
      <c r="AM2084" s="34" t="s">
        <v>15558</v>
      </c>
      <c r="AN2084" s="34">
        <v>1.08789</v>
      </c>
      <c r="AO2084" s="34" t="s">
        <v>68</v>
      </c>
      <c r="AP2084" s="34"/>
      <c r="AQ2084" s="34"/>
      <c r="AR2084" s="34" t="s">
        <v>68</v>
      </c>
      <c r="AS2084" s="34"/>
      <c r="AT2084" s="34"/>
      <c r="AU2084" s="34" t="s">
        <v>15559</v>
      </c>
      <c r="AV2084" s="34" t="s">
        <v>15560</v>
      </c>
      <c r="AW2084" s="34">
        <v>1.3473599999999999</v>
      </c>
      <c r="AX2084" s="34" t="s">
        <v>15670</v>
      </c>
      <c r="AY2084" s="34" t="s">
        <v>15671</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2224</v>
      </c>
      <c r="B2085" s="34" t="s">
        <v>15170</v>
      </c>
      <c r="C2085" s="34" t="s">
        <v>15171</v>
      </c>
      <c r="D2085" s="34" t="s">
        <v>84</v>
      </c>
      <c r="E2085" s="34" t="s">
        <v>169</v>
      </c>
      <c r="F2085" s="34" t="s">
        <v>59</v>
      </c>
      <c r="G2085" s="34">
        <v>137</v>
      </c>
      <c r="H2085" s="4">
        <v>45824</v>
      </c>
      <c r="I2085" s="4">
        <v>45825</v>
      </c>
      <c r="J2085" s="4" t="s">
        <v>60</v>
      </c>
      <c r="K2085" s="4">
        <v>45825</v>
      </c>
      <c r="L2085" s="4"/>
      <c r="M2085" s="4">
        <v>45826</v>
      </c>
      <c r="N2085" s="4"/>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117</v>
      </c>
      <c r="AH2085" s="34" t="s">
        <v>170</v>
      </c>
      <c r="AI2085" s="34" t="s">
        <v>15172</v>
      </c>
      <c r="AJ2085" s="34" t="s">
        <v>171</v>
      </c>
      <c r="AK2085" s="34" t="s">
        <v>65</v>
      </c>
      <c r="AL2085" s="34" t="s">
        <v>153</v>
      </c>
      <c r="AM2085" s="34" t="s">
        <v>154</v>
      </c>
      <c r="AN2085" s="34">
        <v>4.66594</v>
      </c>
      <c r="AO2085" s="34" t="s">
        <v>68</v>
      </c>
      <c r="AP2085" s="34"/>
      <c r="AQ2085" s="34"/>
      <c r="AR2085" s="34" t="s">
        <v>68</v>
      </c>
      <c r="AS2085" s="34"/>
      <c r="AT2085" s="34"/>
      <c r="AU2085" s="34" t="s">
        <v>15173</v>
      </c>
      <c r="AV2085" s="34" t="s">
        <v>15174</v>
      </c>
      <c r="AW2085" s="34">
        <v>10.205069999999999</v>
      </c>
      <c r="AX2085" s="34" t="s">
        <v>15175</v>
      </c>
      <c r="AY2085" s="34" t="s">
        <v>15176</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2225</v>
      </c>
      <c r="B2086" s="34" t="s">
        <v>15177</v>
      </c>
      <c r="C2086" s="34" t="s">
        <v>15178</v>
      </c>
      <c r="D2086" s="34" t="s">
        <v>84</v>
      </c>
      <c r="E2086" s="34" t="s">
        <v>303</v>
      </c>
      <c r="F2086" s="34" t="s">
        <v>72</v>
      </c>
      <c r="G2086" s="34">
        <v>427</v>
      </c>
      <c r="H2086" s="4">
        <v>45825</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589</v>
      </c>
      <c r="AI2086" s="34" t="s">
        <v>15179</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2226</v>
      </c>
      <c r="B2087" s="34" t="s">
        <v>15180</v>
      </c>
      <c r="C2087" s="34" t="s">
        <v>15181</v>
      </c>
      <c r="D2087" s="34" t="s">
        <v>84</v>
      </c>
      <c r="E2087" s="34" t="s">
        <v>303</v>
      </c>
      <c r="F2087" s="34" t="s">
        <v>72</v>
      </c>
      <c r="G2087" s="34">
        <v>1699</v>
      </c>
      <c r="H2087" s="4">
        <v>45825</v>
      </c>
      <c r="I2087" s="4">
        <v>45825</v>
      </c>
      <c r="J2087" s="4" t="s">
        <v>60</v>
      </c>
      <c r="K2087" s="4">
        <v>45827</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117</v>
      </c>
      <c r="AH2087" s="34" t="s">
        <v>589</v>
      </c>
      <c r="AI2087" s="34" t="s">
        <v>15179</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2227</v>
      </c>
      <c r="B2088" s="34" t="s">
        <v>13873</v>
      </c>
      <c r="C2088" s="34" t="s">
        <v>13874</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4" t="s">
        <v>138</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row>
    <row r="2089" spans="1:61" x14ac:dyDescent="0.25">
      <c r="A2089" s="31">
        <v>2228</v>
      </c>
      <c r="B2089" s="34" t="s">
        <v>16848</v>
      </c>
      <c r="C2089" s="34" t="s">
        <v>16849</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2229</v>
      </c>
      <c r="B2090" s="34" t="s">
        <v>16850</v>
      </c>
      <c r="C2090" s="34" t="s">
        <v>16851</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16852</v>
      </c>
      <c r="AJ2090" s="34" t="s">
        <v>74</v>
      </c>
      <c r="AK2090" s="34" t="s">
        <v>98</v>
      </c>
      <c r="AL2090" s="34" t="s">
        <v>265</v>
      </c>
      <c r="AM2090" s="34" t="s">
        <v>266</v>
      </c>
      <c r="AN2090" s="34">
        <v>38.700530000000001</v>
      </c>
      <c r="AO2090" s="34" t="s">
        <v>68</v>
      </c>
      <c r="AP2090" s="34"/>
      <c r="AQ2090" s="34"/>
      <c r="AR2090" s="34" t="s">
        <v>68</v>
      </c>
      <c r="AS2090" s="34"/>
      <c r="AT2090" s="34"/>
      <c r="AU2090" s="34" t="s">
        <v>16853</v>
      </c>
      <c r="AV2090" s="34" t="s">
        <v>16854</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2230</v>
      </c>
      <c r="B2091" s="34" t="s">
        <v>16855</v>
      </c>
      <c r="C2091" s="34" t="s">
        <v>16856</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16852</v>
      </c>
      <c r="AJ2091" s="34" t="s">
        <v>74</v>
      </c>
      <c r="AK2091" s="34" t="s">
        <v>98</v>
      </c>
      <c r="AL2091" s="34" t="s">
        <v>265</v>
      </c>
      <c r="AM2091" s="34" t="s">
        <v>266</v>
      </c>
      <c r="AN2091" s="34">
        <v>1.1235200000000001</v>
      </c>
      <c r="AO2091" s="34" t="s">
        <v>68</v>
      </c>
      <c r="AP2091" s="34"/>
      <c r="AQ2091" s="34"/>
      <c r="AR2091" s="34" t="s">
        <v>68</v>
      </c>
      <c r="AS2091" s="34"/>
      <c r="AT2091" s="34"/>
      <c r="AU2091" s="34" t="s">
        <v>16853</v>
      </c>
      <c r="AV2091" s="34" t="s">
        <v>16854</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2231</v>
      </c>
      <c r="B2092" s="34" t="s">
        <v>16857</v>
      </c>
      <c r="C2092" s="34" t="s">
        <v>16858</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16852</v>
      </c>
      <c r="AJ2092" s="34" t="s">
        <v>74</v>
      </c>
      <c r="AK2092" s="34" t="s">
        <v>98</v>
      </c>
      <c r="AL2092" s="34" t="s">
        <v>265</v>
      </c>
      <c r="AM2092" s="34" t="s">
        <v>266</v>
      </c>
      <c r="AN2092" s="34">
        <v>5.6517299999999997</v>
      </c>
      <c r="AO2092" s="34" t="s">
        <v>68</v>
      </c>
      <c r="AP2092" s="34"/>
      <c r="AQ2092" s="34"/>
      <c r="AR2092" s="34" t="s">
        <v>68</v>
      </c>
      <c r="AS2092" s="34"/>
      <c r="AT2092" s="34"/>
      <c r="AU2092" s="34" t="s">
        <v>16853</v>
      </c>
      <c r="AV2092" s="34" t="s">
        <v>16854</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2232</v>
      </c>
      <c r="B2093" s="34" t="s">
        <v>16859</v>
      </c>
      <c r="C2093" s="34" t="s">
        <v>16860</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16852</v>
      </c>
      <c r="AJ2093" s="34" t="s">
        <v>74</v>
      </c>
      <c r="AK2093" s="34" t="s">
        <v>98</v>
      </c>
      <c r="AL2093" s="34" t="s">
        <v>265</v>
      </c>
      <c r="AM2093" s="34" t="s">
        <v>266</v>
      </c>
      <c r="AN2093" s="34">
        <v>52.187890000000003</v>
      </c>
      <c r="AO2093" s="34" t="s">
        <v>68</v>
      </c>
      <c r="AP2093" s="34"/>
      <c r="AQ2093" s="34"/>
      <c r="AR2093" s="34" t="s">
        <v>68</v>
      </c>
      <c r="AS2093" s="34"/>
      <c r="AT2093" s="34"/>
      <c r="AU2093" s="34" t="s">
        <v>16853</v>
      </c>
      <c r="AV2093" s="34" t="s">
        <v>16854</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2233</v>
      </c>
      <c r="B2094" s="34" t="s">
        <v>13356</v>
      </c>
      <c r="C2094" s="34" t="s">
        <v>13357</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13358</v>
      </c>
      <c r="AJ2094" s="34" t="s">
        <v>74</v>
      </c>
      <c r="AK2094" s="34" t="s">
        <v>98</v>
      </c>
      <c r="AL2094" s="34" t="s">
        <v>13359</v>
      </c>
      <c r="AM2094" s="34" t="s">
        <v>13360</v>
      </c>
      <c r="AN2094" s="34">
        <v>67.023799999999994</v>
      </c>
      <c r="AO2094" s="34" t="s">
        <v>68</v>
      </c>
      <c r="AP2094" s="34"/>
      <c r="AQ2094" s="34"/>
      <c r="AR2094" s="34" t="s">
        <v>68</v>
      </c>
      <c r="AS2094" s="34"/>
      <c r="AT2094" s="34"/>
      <c r="AU2094" s="34" t="s">
        <v>13361</v>
      </c>
      <c r="AV2094" s="34" t="s">
        <v>13362</v>
      </c>
      <c r="AW2094" s="34">
        <v>80.636129999999994</v>
      </c>
      <c r="AX2094" s="34" t="s">
        <v>13363</v>
      </c>
      <c r="AY2094" s="34" t="s">
        <v>13364</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2234</v>
      </c>
      <c r="B2095" s="34" t="s">
        <v>13365</v>
      </c>
      <c r="C2095" s="34" t="s">
        <v>13366</v>
      </c>
      <c r="D2095" s="34" t="s">
        <v>205</v>
      </c>
      <c r="E2095" s="34" t="s">
        <v>263</v>
      </c>
      <c r="F2095" s="34" t="s">
        <v>72</v>
      </c>
      <c r="G2095" s="34">
        <v>2519</v>
      </c>
      <c r="H2095" s="4">
        <v>45824</v>
      </c>
      <c r="I2095" s="4">
        <v>45824</v>
      </c>
      <c r="J2095" s="4">
        <v>45824</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117</v>
      </c>
      <c r="AH2095" s="34" t="s">
        <v>264</v>
      </c>
      <c r="AI2095" s="34" t="s">
        <v>13358</v>
      </c>
      <c r="AJ2095" s="34" t="s">
        <v>74</v>
      </c>
      <c r="AK2095" s="34" t="s">
        <v>98</v>
      </c>
      <c r="AL2095" s="34" t="s">
        <v>13359</v>
      </c>
      <c r="AM2095" s="34" t="s">
        <v>13360</v>
      </c>
      <c r="AN2095" s="34">
        <v>96.136189999999999</v>
      </c>
      <c r="AO2095" s="34" t="s">
        <v>68</v>
      </c>
      <c r="AP2095" s="34"/>
      <c r="AQ2095" s="34"/>
      <c r="AR2095" s="34" t="s">
        <v>68</v>
      </c>
      <c r="AS2095" s="34"/>
      <c r="AT2095" s="34"/>
      <c r="AU2095" s="34" t="s">
        <v>13361</v>
      </c>
      <c r="AV2095" s="34" t="s">
        <v>13362</v>
      </c>
      <c r="AW2095" s="34">
        <v>115.65944</v>
      </c>
      <c r="AX2095" s="34" t="s">
        <v>13363</v>
      </c>
      <c r="AY2095" s="34" t="s">
        <v>13364</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4" t="str">
        <f>IFERROR(VLOOKUP(Data_Power_app[[#This Row],[PRO ODER]],'Xuất-Delay-SLT'!B:C,2,0),"")</f>
        <v/>
      </c>
    </row>
    <row r="2096" spans="1:61" x14ac:dyDescent="0.25">
      <c r="A2096" s="31">
        <v>2235</v>
      </c>
      <c r="B2096" s="34" t="s">
        <v>13367</v>
      </c>
      <c r="C2096" s="34" t="s">
        <v>13368</v>
      </c>
      <c r="D2096" s="34" t="s">
        <v>205</v>
      </c>
      <c r="E2096" s="34" t="s">
        <v>263</v>
      </c>
      <c r="F2096" s="34" t="s">
        <v>72</v>
      </c>
      <c r="G2096" s="34">
        <v>5213</v>
      </c>
      <c r="H2096" s="4">
        <v>45827</v>
      </c>
      <c r="I2096" s="4">
        <v>45824</v>
      </c>
      <c r="J2096" s="4">
        <v>45825</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117</v>
      </c>
      <c r="AH2096" s="34" t="s">
        <v>264</v>
      </c>
      <c r="AI2096" s="34" t="s">
        <v>13358</v>
      </c>
      <c r="AJ2096" s="34" t="s">
        <v>74</v>
      </c>
      <c r="AK2096" s="34" t="s">
        <v>98</v>
      </c>
      <c r="AL2096" s="34" t="s">
        <v>13359</v>
      </c>
      <c r="AM2096" s="34" t="s">
        <v>13360</v>
      </c>
      <c r="AN2096" s="34">
        <v>198.03387000000001</v>
      </c>
      <c r="AO2096" s="34" t="s">
        <v>68</v>
      </c>
      <c r="AP2096" s="34"/>
      <c r="AQ2096" s="34"/>
      <c r="AR2096" s="34" t="s">
        <v>68</v>
      </c>
      <c r="AS2096" s="34"/>
      <c r="AT2096" s="34"/>
      <c r="AU2096" s="34" t="s">
        <v>13361</v>
      </c>
      <c r="AV2096" s="34" t="s">
        <v>13362</v>
      </c>
      <c r="AW2096" s="34">
        <v>238.25146000000001</v>
      </c>
      <c r="AX2096" s="34" t="s">
        <v>13363</v>
      </c>
      <c r="AY2096" s="34" t="s">
        <v>13364</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2236</v>
      </c>
      <c r="B2097" s="34" t="s">
        <v>13369</v>
      </c>
      <c r="C2097" s="34" t="s">
        <v>13370</v>
      </c>
      <c r="D2097" s="34" t="s">
        <v>205</v>
      </c>
      <c r="E2097" s="34" t="s">
        <v>263</v>
      </c>
      <c r="F2097" s="34" t="s">
        <v>72</v>
      </c>
      <c r="G2097" s="34">
        <v>1805</v>
      </c>
      <c r="H2097" s="4">
        <v>45827</v>
      </c>
      <c r="I2097" s="4">
        <v>45824</v>
      </c>
      <c r="J2097" s="4">
        <v>45825</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117</v>
      </c>
      <c r="AH2097" s="34" t="s">
        <v>264</v>
      </c>
      <c r="AI2097" s="34" t="s">
        <v>13358</v>
      </c>
      <c r="AJ2097" s="34" t="s">
        <v>74</v>
      </c>
      <c r="AK2097" s="34" t="s">
        <v>98</v>
      </c>
      <c r="AL2097" s="34" t="s">
        <v>13359</v>
      </c>
      <c r="AM2097" s="34" t="s">
        <v>13360</v>
      </c>
      <c r="AN2097" s="34">
        <v>55.150579999999998</v>
      </c>
      <c r="AO2097" s="34" t="s">
        <v>68</v>
      </c>
      <c r="AP2097" s="34"/>
      <c r="AQ2097" s="34"/>
      <c r="AR2097" s="34" t="s">
        <v>68</v>
      </c>
      <c r="AS2097" s="34"/>
      <c r="AT2097" s="34"/>
      <c r="AU2097" s="34" t="s">
        <v>13361</v>
      </c>
      <c r="AV2097" s="34" t="s">
        <v>13362</v>
      </c>
      <c r="AW2097" s="34">
        <v>66.341220000000007</v>
      </c>
      <c r="AX2097" s="34" t="s">
        <v>13363</v>
      </c>
      <c r="AY2097" s="34" t="s">
        <v>13364</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4" t="str">
        <f>IFERROR(VLOOKUP(Data_Power_app[[#This Row],[PRO ODER]],'Xuất-Delay-SLT'!B:C,2,0),"")</f>
        <v/>
      </c>
    </row>
    <row r="2098" spans="1:61" x14ac:dyDescent="0.25">
      <c r="A2098" s="31">
        <v>2237</v>
      </c>
      <c r="B2098" s="34" t="s">
        <v>13371</v>
      </c>
      <c r="C2098" s="34" t="s">
        <v>13372</v>
      </c>
      <c r="D2098" s="34" t="s">
        <v>205</v>
      </c>
      <c r="E2098" s="34" t="s">
        <v>263</v>
      </c>
      <c r="F2098" s="34" t="s">
        <v>72</v>
      </c>
      <c r="G2098" s="34">
        <v>3209</v>
      </c>
      <c r="H2098" s="4">
        <v>45824</v>
      </c>
      <c r="I2098" s="4">
        <v>45824</v>
      </c>
      <c r="J2098" s="4">
        <v>45824</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117</v>
      </c>
      <c r="AH2098" s="34" t="s">
        <v>264</v>
      </c>
      <c r="AI2098" s="34" t="s">
        <v>13358</v>
      </c>
      <c r="AJ2098" s="34" t="s">
        <v>74</v>
      </c>
      <c r="AK2098" s="34" t="s">
        <v>98</v>
      </c>
      <c r="AL2098" s="34" t="s">
        <v>13359</v>
      </c>
      <c r="AM2098" s="34" t="s">
        <v>13360</v>
      </c>
      <c r="AN2098" s="34">
        <v>98.638760000000005</v>
      </c>
      <c r="AO2098" s="34" t="s">
        <v>68</v>
      </c>
      <c r="AP2098" s="34"/>
      <c r="AQ2098" s="34"/>
      <c r="AR2098" s="34" t="s">
        <v>68</v>
      </c>
      <c r="AS2098" s="34"/>
      <c r="AT2098" s="34"/>
      <c r="AU2098" s="34" t="s">
        <v>13361</v>
      </c>
      <c r="AV2098" s="34" t="s">
        <v>13362</v>
      </c>
      <c r="AW2098" s="34">
        <v>118.65535</v>
      </c>
      <c r="AX2098" s="34" t="s">
        <v>13363</v>
      </c>
      <c r="AY2098" s="34" t="s">
        <v>13364</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4" t="str">
        <f>IFERROR(VLOOKUP(Data_Power_app[[#This Row],[PRO ODER]],'Xuất-Delay-SLT'!B:C,2,0),"")</f>
        <v/>
      </c>
    </row>
    <row r="2099" spans="1:61" x14ac:dyDescent="0.25">
      <c r="A2099" s="31">
        <v>2238</v>
      </c>
      <c r="B2099" s="34" t="s">
        <v>13373</v>
      </c>
      <c r="C2099" s="34" t="s">
        <v>13374</v>
      </c>
      <c r="D2099" s="34" t="s">
        <v>205</v>
      </c>
      <c r="E2099" s="34" t="s">
        <v>263</v>
      </c>
      <c r="F2099" s="34" t="s">
        <v>72</v>
      </c>
      <c r="G2099" s="34">
        <v>5705</v>
      </c>
      <c r="H2099" s="4">
        <v>45827</v>
      </c>
      <c r="I2099" s="4">
        <v>45824</v>
      </c>
      <c r="J2099" s="4">
        <v>45825</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117</v>
      </c>
      <c r="AH2099" s="34" t="s">
        <v>264</v>
      </c>
      <c r="AI2099" s="34" t="s">
        <v>13358</v>
      </c>
      <c r="AJ2099" s="34" t="s">
        <v>74</v>
      </c>
      <c r="AK2099" s="34" t="s">
        <v>98</v>
      </c>
      <c r="AL2099" s="34" t="s">
        <v>13359</v>
      </c>
      <c r="AM2099" s="34" t="s">
        <v>13360</v>
      </c>
      <c r="AN2099" s="34">
        <v>176.62152</v>
      </c>
      <c r="AO2099" s="34" t="s">
        <v>68</v>
      </c>
      <c r="AP2099" s="34"/>
      <c r="AQ2099" s="34"/>
      <c r="AR2099" s="34" t="s">
        <v>68</v>
      </c>
      <c r="AS2099" s="34"/>
      <c r="AT2099" s="34"/>
      <c r="AU2099" s="34" t="s">
        <v>13361</v>
      </c>
      <c r="AV2099" s="34" t="s">
        <v>13362</v>
      </c>
      <c r="AW2099" s="34">
        <v>212.45952</v>
      </c>
      <c r="AX2099" s="34" t="s">
        <v>13363</v>
      </c>
      <c r="AY2099" s="34" t="s">
        <v>13364</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2239</v>
      </c>
      <c r="B2100" s="34" t="s">
        <v>13375</v>
      </c>
      <c r="C2100" s="34" t="s">
        <v>13376</v>
      </c>
      <c r="D2100" s="34" t="s">
        <v>205</v>
      </c>
      <c r="E2100" s="34" t="s">
        <v>263</v>
      </c>
      <c r="F2100" s="34" t="s">
        <v>72</v>
      </c>
      <c r="G2100" s="34">
        <v>221</v>
      </c>
      <c r="H2100" s="4">
        <v>45827</v>
      </c>
      <c r="I2100" s="4">
        <v>45824</v>
      </c>
      <c r="J2100" s="4">
        <v>45825</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117</v>
      </c>
      <c r="AH2100" s="34" t="s">
        <v>264</v>
      </c>
      <c r="AI2100" s="34" t="s">
        <v>13358</v>
      </c>
      <c r="AJ2100" s="34" t="s">
        <v>74</v>
      </c>
      <c r="AK2100" s="34" t="s">
        <v>98</v>
      </c>
      <c r="AL2100" s="34" t="s">
        <v>13359</v>
      </c>
      <c r="AM2100" s="34" t="s">
        <v>13360</v>
      </c>
      <c r="AN2100" s="34">
        <v>8.6826299999999996</v>
      </c>
      <c r="AO2100" s="34" t="s">
        <v>68</v>
      </c>
      <c r="AP2100" s="34"/>
      <c r="AQ2100" s="34"/>
      <c r="AR2100" s="34" t="s">
        <v>68</v>
      </c>
      <c r="AS2100" s="34"/>
      <c r="AT2100" s="34"/>
      <c r="AU2100" s="34" t="s">
        <v>13361</v>
      </c>
      <c r="AV2100" s="34" t="s">
        <v>13362</v>
      </c>
      <c r="AW2100" s="34">
        <v>10.445679999999999</v>
      </c>
      <c r="AX2100" s="34" t="s">
        <v>13363</v>
      </c>
      <c r="AY2100" s="34" t="s">
        <v>13364</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2240</v>
      </c>
      <c r="B2101" s="34" t="s">
        <v>13377</v>
      </c>
      <c r="C2101" s="34" t="s">
        <v>13378</v>
      </c>
      <c r="D2101" s="34" t="s">
        <v>205</v>
      </c>
      <c r="E2101" s="34" t="s">
        <v>263</v>
      </c>
      <c r="F2101" s="34" t="s">
        <v>72</v>
      </c>
      <c r="G2101" s="34">
        <v>509</v>
      </c>
      <c r="H2101" s="4">
        <v>45824</v>
      </c>
      <c r="I2101" s="4">
        <v>45824</v>
      </c>
      <c r="J2101" s="4">
        <v>45824</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117</v>
      </c>
      <c r="AH2101" s="34" t="s">
        <v>264</v>
      </c>
      <c r="AI2101" s="34" t="s">
        <v>13358</v>
      </c>
      <c r="AJ2101" s="34" t="s">
        <v>74</v>
      </c>
      <c r="AK2101" s="34" t="s">
        <v>98</v>
      </c>
      <c r="AL2101" s="34" t="s">
        <v>13359</v>
      </c>
      <c r="AM2101" s="34" t="s">
        <v>13360</v>
      </c>
      <c r="AN2101" s="34">
        <v>20.058160000000001</v>
      </c>
      <c r="AO2101" s="34" t="s">
        <v>68</v>
      </c>
      <c r="AP2101" s="34"/>
      <c r="AQ2101" s="34"/>
      <c r="AR2101" s="34" t="s">
        <v>68</v>
      </c>
      <c r="AS2101" s="34"/>
      <c r="AT2101" s="34"/>
      <c r="AU2101" s="34" t="s">
        <v>13361</v>
      </c>
      <c r="AV2101" s="34" t="s">
        <v>13362</v>
      </c>
      <c r="AW2101" s="34">
        <v>24.131049999999998</v>
      </c>
      <c r="AX2101" s="34" t="s">
        <v>13363</v>
      </c>
      <c r="AY2101" s="34" t="s">
        <v>13364</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v>45826</v>
      </c>
      <c r="AC2102" s="4">
        <v>45830</v>
      </c>
      <c r="AD2102" s="4">
        <v>45831</v>
      </c>
      <c r="AE2102" s="4">
        <v>45832</v>
      </c>
      <c r="AF2102" s="4"/>
      <c r="AG2102" s="34" t="s">
        <v>953</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c r="AB2103" s="4" t="s">
        <v>60</v>
      </c>
      <c r="AC2103" s="4">
        <v>45830</v>
      </c>
      <c r="AD2103" s="4">
        <v>45831</v>
      </c>
      <c r="AE2103" s="4">
        <v>45832</v>
      </c>
      <c r="AF2103" s="4"/>
      <c r="AG2103" s="34" t="s">
        <v>95</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2245</v>
      </c>
      <c r="B2106" s="34" t="s">
        <v>13839</v>
      </c>
      <c r="C2106" s="34" t="s">
        <v>13840</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13791</v>
      </c>
      <c r="AJ2106" s="34" t="s">
        <v>181</v>
      </c>
      <c r="AK2106" s="34" t="s">
        <v>98</v>
      </c>
      <c r="AL2106" s="34" t="s">
        <v>661</v>
      </c>
      <c r="AM2106" s="34" t="s">
        <v>662</v>
      </c>
      <c r="AN2106" s="34">
        <v>10.2163</v>
      </c>
      <c r="AO2106" s="34" t="s">
        <v>68</v>
      </c>
      <c r="AP2106" s="34"/>
      <c r="AQ2106" s="34"/>
      <c r="AR2106" s="34" t="s">
        <v>68</v>
      </c>
      <c r="AS2106" s="34"/>
      <c r="AT2106" s="34"/>
      <c r="AU2106" s="34" t="s">
        <v>13792</v>
      </c>
      <c r="AV2106" s="34" t="s">
        <v>13793</v>
      </c>
      <c r="AW2106" s="34">
        <v>18.992370000000001</v>
      </c>
      <c r="AX2106" s="34" t="s">
        <v>13841</v>
      </c>
      <c r="AY2106" s="34" t="s">
        <v>13842</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2246</v>
      </c>
      <c r="B2107" s="34" t="s">
        <v>13843</v>
      </c>
      <c r="C2107" s="34" t="s">
        <v>13844</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13791</v>
      </c>
      <c r="AJ2107" s="34" t="s">
        <v>181</v>
      </c>
      <c r="AK2107" s="34" t="s">
        <v>98</v>
      </c>
      <c r="AL2107" s="34" t="s">
        <v>661</v>
      </c>
      <c r="AM2107" s="34" t="s">
        <v>662</v>
      </c>
      <c r="AN2107" s="34">
        <v>68.45702</v>
      </c>
      <c r="AO2107" s="34" t="s">
        <v>68</v>
      </c>
      <c r="AP2107" s="34"/>
      <c r="AQ2107" s="34"/>
      <c r="AR2107" s="34" t="s">
        <v>68</v>
      </c>
      <c r="AS2107" s="34"/>
      <c r="AT2107" s="34"/>
      <c r="AU2107" s="34" t="s">
        <v>13792</v>
      </c>
      <c r="AV2107" s="34" t="s">
        <v>13793</v>
      </c>
      <c r="AW2107" s="34">
        <v>127.26124</v>
      </c>
      <c r="AX2107" s="34" t="s">
        <v>13841</v>
      </c>
      <c r="AY2107" s="34" t="s">
        <v>13842</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2247</v>
      </c>
      <c r="B2108" s="34" t="s">
        <v>13845</v>
      </c>
      <c r="C2108" s="34" t="s">
        <v>13846</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13791</v>
      </c>
      <c r="AJ2108" s="34" t="s">
        <v>181</v>
      </c>
      <c r="AK2108" s="34" t="s">
        <v>98</v>
      </c>
      <c r="AL2108" s="34" t="s">
        <v>661</v>
      </c>
      <c r="AM2108" s="34" t="s">
        <v>662</v>
      </c>
      <c r="AN2108" s="34">
        <v>9.8499599999999994</v>
      </c>
      <c r="AO2108" s="34" t="s">
        <v>68</v>
      </c>
      <c r="AP2108" s="34"/>
      <c r="AQ2108" s="34"/>
      <c r="AR2108" s="34" t="s">
        <v>68</v>
      </c>
      <c r="AS2108" s="34"/>
      <c r="AT2108" s="34"/>
      <c r="AU2108" s="34" t="s">
        <v>13792</v>
      </c>
      <c r="AV2108" s="34" t="s">
        <v>13793</v>
      </c>
      <c r="AW2108" s="34">
        <v>18.310839999999999</v>
      </c>
      <c r="AX2108" s="34" t="s">
        <v>13841</v>
      </c>
      <c r="AY2108" s="34" t="s">
        <v>13842</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2248</v>
      </c>
      <c r="B2109" s="34" t="s">
        <v>13847</v>
      </c>
      <c r="C2109" s="34" t="s">
        <v>13848</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13791</v>
      </c>
      <c r="AJ2109" s="34" t="s">
        <v>181</v>
      </c>
      <c r="AK2109" s="34" t="s">
        <v>98</v>
      </c>
      <c r="AL2109" s="34" t="s">
        <v>661</v>
      </c>
      <c r="AM2109" s="34" t="s">
        <v>662</v>
      </c>
      <c r="AN2109" s="34">
        <v>48.611379999999997</v>
      </c>
      <c r="AO2109" s="34" t="s">
        <v>68</v>
      </c>
      <c r="AP2109" s="34"/>
      <c r="AQ2109" s="34"/>
      <c r="AR2109" s="34" t="s">
        <v>68</v>
      </c>
      <c r="AS2109" s="34"/>
      <c r="AT2109" s="34"/>
      <c r="AU2109" s="34" t="s">
        <v>13792</v>
      </c>
      <c r="AV2109" s="34" t="s">
        <v>13793</v>
      </c>
      <c r="AW2109" s="34">
        <v>90.371110000000002</v>
      </c>
      <c r="AX2109" s="34" t="s">
        <v>13794</v>
      </c>
      <c r="AY2109" s="34" t="s">
        <v>13795</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2249</v>
      </c>
      <c r="B2110" s="34" t="s">
        <v>13849</v>
      </c>
      <c r="C2110" s="34" t="s">
        <v>13850</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13791</v>
      </c>
      <c r="AJ2110" s="34" t="s">
        <v>181</v>
      </c>
      <c r="AK2110" s="34" t="s">
        <v>98</v>
      </c>
      <c r="AL2110" s="34" t="s">
        <v>661</v>
      </c>
      <c r="AM2110" s="34" t="s">
        <v>662</v>
      </c>
      <c r="AN2110" s="34">
        <v>1.3074699999999999</v>
      </c>
      <c r="AO2110" s="34" t="s">
        <v>68</v>
      </c>
      <c r="AP2110" s="34"/>
      <c r="AQ2110" s="34"/>
      <c r="AR2110" s="34" t="s">
        <v>68</v>
      </c>
      <c r="AS2110" s="34"/>
      <c r="AT2110" s="34"/>
      <c r="AU2110" s="34" t="s">
        <v>13792</v>
      </c>
      <c r="AV2110" s="34" t="s">
        <v>13793</v>
      </c>
      <c r="AW2110" s="34">
        <v>2.4306999999999999</v>
      </c>
      <c r="AX2110" s="34" t="s">
        <v>13794</v>
      </c>
      <c r="AY2110" s="34" t="s">
        <v>13795</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row>
    <row r="2111" spans="1:61" x14ac:dyDescent="0.25">
      <c r="A2111" s="31">
        <v>2250</v>
      </c>
      <c r="B2111" s="34" t="s">
        <v>13851</v>
      </c>
      <c r="C2111" s="34" t="s">
        <v>13852</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13791</v>
      </c>
      <c r="AJ2111" s="34" t="s">
        <v>181</v>
      </c>
      <c r="AK2111" s="34" t="s">
        <v>98</v>
      </c>
      <c r="AL2111" s="34" t="s">
        <v>661</v>
      </c>
      <c r="AM2111" s="34" t="s">
        <v>662</v>
      </c>
      <c r="AN2111" s="34">
        <v>17.376919999999998</v>
      </c>
      <c r="AO2111" s="34" t="s">
        <v>68</v>
      </c>
      <c r="AP2111" s="34"/>
      <c r="AQ2111" s="34"/>
      <c r="AR2111" s="34" t="s">
        <v>68</v>
      </c>
      <c r="AS2111" s="34"/>
      <c r="AT2111" s="34"/>
      <c r="AU2111" s="34" t="s">
        <v>13792</v>
      </c>
      <c r="AV2111" s="34" t="s">
        <v>13793</v>
      </c>
      <c r="AW2111" s="34">
        <v>32.304270000000002</v>
      </c>
      <c r="AX2111" s="34" t="s">
        <v>13794</v>
      </c>
      <c r="AY2111" s="34" t="s">
        <v>13795</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row>
    <row r="2112" spans="1:61" x14ac:dyDescent="0.25">
      <c r="A2112" s="31">
        <v>2251</v>
      </c>
      <c r="B2112" s="34" t="s">
        <v>13853</v>
      </c>
      <c r="C2112" s="34" t="s">
        <v>13854</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13791</v>
      </c>
      <c r="AJ2112" s="34" t="s">
        <v>181</v>
      </c>
      <c r="AK2112" s="34" t="s">
        <v>98</v>
      </c>
      <c r="AL2112" s="34" t="s">
        <v>661</v>
      </c>
      <c r="AM2112" s="34" t="s">
        <v>662</v>
      </c>
      <c r="AN2112" s="34">
        <v>2.4345400000000001</v>
      </c>
      <c r="AO2112" s="34" t="s">
        <v>68</v>
      </c>
      <c r="AP2112" s="34"/>
      <c r="AQ2112" s="34"/>
      <c r="AR2112" s="34" t="s">
        <v>68</v>
      </c>
      <c r="AS2112" s="34"/>
      <c r="AT2112" s="34"/>
      <c r="AU2112" s="34" t="s">
        <v>13792</v>
      </c>
      <c r="AV2112" s="34" t="s">
        <v>13793</v>
      </c>
      <c r="AW2112" s="34">
        <v>4.52562</v>
      </c>
      <c r="AX2112" s="34" t="s">
        <v>13841</v>
      </c>
      <c r="AY2112" s="34" t="s">
        <v>13842</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2252</v>
      </c>
      <c r="B2113" s="34" t="s">
        <v>13855</v>
      </c>
      <c r="C2113" s="34" t="s">
        <v>13856</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13791</v>
      </c>
      <c r="AJ2113" s="34" t="s">
        <v>181</v>
      </c>
      <c r="AK2113" s="34" t="s">
        <v>98</v>
      </c>
      <c r="AL2113" s="34" t="s">
        <v>661</v>
      </c>
      <c r="AM2113" s="34" t="s">
        <v>662</v>
      </c>
      <c r="AN2113" s="34">
        <v>0.16320000000000001</v>
      </c>
      <c r="AO2113" s="34" t="s">
        <v>68</v>
      </c>
      <c r="AP2113" s="34"/>
      <c r="AQ2113" s="34"/>
      <c r="AR2113" s="34" t="s">
        <v>68</v>
      </c>
      <c r="AS2113" s="34"/>
      <c r="AT2113" s="34"/>
      <c r="AU2113" s="34" t="s">
        <v>13792</v>
      </c>
      <c r="AV2113" s="34" t="s">
        <v>13793</v>
      </c>
      <c r="AW2113" s="34">
        <v>0.30338999999999999</v>
      </c>
      <c r="AX2113" s="34" t="s">
        <v>13794</v>
      </c>
      <c r="AY2113" s="34" t="s">
        <v>13795</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2253</v>
      </c>
      <c r="B2114" s="34" t="s">
        <v>13857</v>
      </c>
      <c r="C2114" s="34" t="s">
        <v>13858</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13791</v>
      </c>
      <c r="AJ2114" s="34" t="s">
        <v>181</v>
      </c>
      <c r="AK2114" s="34" t="s">
        <v>98</v>
      </c>
      <c r="AL2114" s="34" t="s">
        <v>661</v>
      </c>
      <c r="AM2114" s="34" t="s">
        <v>662</v>
      </c>
      <c r="AN2114" s="34">
        <v>4.0800000000000003E-2</v>
      </c>
      <c r="AO2114" s="34" t="s">
        <v>68</v>
      </c>
      <c r="AP2114" s="34"/>
      <c r="AQ2114" s="34"/>
      <c r="AR2114" s="34" t="s">
        <v>68</v>
      </c>
      <c r="AS2114" s="34"/>
      <c r="AT2114" s="34"/>
      <c r="AU2114" s="34" t="s">
        <v>13792</v>
      </c>
      <c r="AV2114" s="34" t="s">
        <v>13793</v>
      </c>
      <c r="AW2114" s="34">
        <v>7.5850000000000001E-2</v>
      </c>
      <c r="AX2114" s="34" t="s">
        <v>13794</v>
      </c>
      <c r="AY2114" s="34" t="s">
        <v>13795</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2254</v>
      </c>
      <c r="B2115" s="34" t="s">
        <v>13859</v>
      </c>
      <c r="C2115" s="34" t="s">
        <v>13860</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13791</v>
      </c>
      <c r="AJ2115" s="34" t="s">
        <v>181</v>
      </c>
      <c r="AK2115" s="34" t="s">
        <v>98</v>
      </c>
      <c r="AL2115" s="34" t="s">
        <v>661</v>
      </c>
      <c r="AM2115" s="34" t="s">
        <v>662</v>
      </c>
      <c r="AN2115" s="34">
        <v>4.2500000000000003E-2</v>
      </c>
      <c r="AO2115" s="34" t="s">
        <v>68</v>
      </c>
      <c r="AP2115" s="34"/>
      <c r="AQ2115" s="34"/>
      <c r="AR2115" s="34" t="s">
        <v>68</v>
      </c>
      <c r="AS2115" s="34"/>
      <c r="AT2115" s="34"/>
      <c r="AU2115" s="34" t="s">
        <v>13792</v>
      </c>
      <c r="AV2115" s="34" t="s">
        <v>13793</v>
      </c>
      <c r="AW2115" s="34">
        <v>7.9009999999999997E-2</v>
      </c>
      <c r="AX2115" s="34" t="s">
        <v>13841</v>
      </c>
      <c r="AY2115" s="34" t="s">
        <v>13842</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2255</v>
      </c>
      <c r="B2116" s="34" t="s">
        <v>13861</v>
      </c>
      <c r="C2116" s="34" t="s">
        <v>13862</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13791</v>
      </c>
      <c r="AJ2116" s="34" t="s">
        <v>181</v>
      </c>
      <c r="AK2116" s="34" t="s">
        <v>98</v>
      </c>
      <c r="AL2116" s="34" t="s">
        <v>661</v>
      </c>
      <c r="AM2116" s="34" t="s">
        <v>662</v>
      </c>
      <c r="AN2116" s="34">
        <v>8.2634899999999991</v>
      </c>
      <c r="AO2116" s="34" t="s">
        <v>68</v>
      </c>
      <c r="AP2116" s="34"/>
      <c r="AQ2116" s="34"/>
      <c r="AR2116" s="34" t="s">
        <v>68</v>
      </c>
      <c r="AS2116" s="34"/>
      <c r="AT2116" s="34"/>
      <c r="AU2116" s="34" t="s">
        <v>13792</v>
      </c>
      <c r="AV2116" s="34" t="s">
        <v>13793</v>
      </c>
      <c r="AW2116" s="34">
        <v>15.3622</v>
      </c>
      <c r="AX2116" s="34" t="s">
        <v>13841</v>
      </c>
      <c r="AY2116" s="34" t="s">
        <v>13842</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2256</v>
      </c>
      <c r="B2117" s="34" t="s">
        <v>13863</v>
      </c>
      <c r="C2117" s="34" t="s">
        <v>13864</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13791</v>
      </c>
      <c r="AJ2117" s="34" t="s">
        <v>181</v>
      </c>
      <c r="AK2117" s="34" t="s">
        <v>98</v>
      </c>
      <c r="AL2117" s="34" t="s">
        <v>661</v>
      </c>
      <c r="AM2117" s="34" t="s">
        <v>662</v>
      </c>
      <c r="AN2117" s="34">
        <v>0.55601</v>
      </c>
      <c r="AO2117" s="34" t="s">
        <v>68</v>
      </c>
      <c r="AP2117" s="34"/>
      <c r="AQ2117" s="34"/>
      <c r="AR2117" s="34" t="s">
        <v>68</v>
      </c>
      <c r="AS2117" s="34"/>
      <c r="AT2117" s="34"/>
      <c r="AU2117" s="34" t="s">
        <v>13792</v>
      </c>
      <c r="AV2117" s="34" t="s">
        <v>13793</v>
      </c>
      <c r="AW2117" s="34">
        <v>1.03363</v>
      </c>
      <c r="AX2117" s="34" t="s">
        <v>13841</v>
      </c>
      <c r="AY2117" s="34" t="s">
        <v>13842</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2257</v>
      </c>
      <c r="B2118" s="34" t="s">
        <v>16861</v>
      </c>
      <c r="C2118" s="34" t="s">
        <v>16862</v>
      </c>
      <c r="D2118" s="34" t="s">
        <v>84</v>
      </c>
      <c r="E2118" s="34" t="s">
        <v>150</v>
      </c>
      <c r="F2118" s="34" t="s">
        <v>72</v>
      </c>
      <c r="G2118" s="34">
        <v>4187</v>
      </c>
      <c r="H2118" s="4">
        <v>45826</v>
      </c>
      <c r="I2118" s="4">
        <v>45826</v>
      </c>
      <c r="J2118" s="4" t="s">
        <v>60</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2258</v>
      </c>
      <c r="B2119" s="34" t="s">
        <v>16863</v>
      </c>
      <c r="C2119" s="34" t="s">
        <v>16864</v>
      </c>
      <c r="D2119" s="34" t="s">
        <v>84</v>
      </c>
      <c r="E2119" s="34" t="s">
        <v>150</v>
      </c>
      <c r="F2119" s="34" t="s">
        <v>72</v>
      </c>
      <c r="G2119" s="34">
        <v>6384</v>
      </c>
      <c r="H2119" s="4">
        <v>45826</v>
      </c>
      <c r="I2119" s="4">
        <v>45826</v>
      </c>
      <c r="J2119" s="4" t="s">
        <v>60</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16865</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16866</v>
      </c>
      <c r="AY2119" s="34" t="s">
        <v>16867</v>
      </c>
      <c r="AZ2119" s="3">
        <v>6384</v>
      </c>
      <c r="BA2119" s="34" t="s">
        <v>196</v>
      </c>
      <c r="BB2119" s="34">
        <v>6384</v>
      </c>
      <c r="BC2119" s="34" t="s">
        <v>60</v>
      </c>
      <c r="BD2119" s="34" t="s">
        <v>60</v>
      </c>
      <c r="BE2119" s="34" t="s">
        <v>243</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2259</v>
      </c>
      <c r="B2120" s="34" t="s">
        <v>15702</v>
      </c>
      <c r="C2120" s="34" t="s">
        <v>15703</v>
      </c>
      <c r="D2120" s="34" t="s">
        <v>84</v>
      </c>
      <c r="E2120" s="34" t="s">
        <v>150</v>
      </c>
      <c r="F2120" s="34" t="s">
        <v>72</v>
      </c>
      <c r="G2120" s="34">
        <v>3812</v>
      </c>
      <c r="H2120" s="4">
        <v>45827</v>
      </c>
      <c r="I2120" s="4">
        <v>45825</v>
      </c>
      <c r="J2120" s="4" t="s">
        <v>60</v>
      </c>
      <c r="K2120" s="4">
        <v>45827</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117</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2260</v>
      </c>
      <c r="B2121" s="34" t="s">
        <v>13875</v>
      </c>
      <c r="C2121" s="34" t="s">
        <v>13876</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45831</v>
      </c>
      <c r="AE2121" s="4">
        <v>45832</v>
      </c>
      <c r="AF2121" s="4"/>
      <c r="AG2121" s="34" t="s">
        <v>138</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
      </c>
    </row>
    <row r="2122" spans="1:61"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URGENT</v>
      </c>
    </row>
    <row r="2123" spans="1:61"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URGENT</v>
      </c>
    </row>
    <row r="2124" spans="1:61" x14ac:dyDescent="0.25">
      <c r="A2124" s="31">
        <v>2263</v>
      </c>
      <c r="B2124" s="34" t="s">
        <v>13877</v>
      </c>
      <c r="C2124" s="34" t="s">
        <v>13878</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45831</v>
      </c>
      <c r="AE2124" s="4">
        <v>45832</v>
      </c>
      <c r="AF2124" s="4"/>
      <c r="AG2124" s="34" t="s">
        <v>138</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row>
    <row r="2125" spans="1:61" x14ac:dyDescent="0.25">
      <c r="A2125" s="31">
        <v>2264</v>
      </c>
      <c r="B2125" s="34" t="s">
        <v>14061</v>
      </c>
      <c r="C2125" s="34" t="s">
        <v>13938</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45832</v>
      </c>
      <c r="AF2125" s="4"/>
      <c r="AG2125" s="34" t="s">
        <v>138</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2266</v>
      </c>
      <c r="B2126" s="34" t="s">
        <v>16868</v>
      </c>
      <c r="C2126" s="34" t="s">
        <v>16869</v>
      </c>
      <c r="D2126" s="34" t="s">
        <v>57</v>
      </c>
      <c r="E2126" s="34" t="s">
        <v>104</v>
      </c>
      <c r="F2126" s="34" t="s">
        <v>59</v>
      </c>
      <c r="G2126" s="34">
        <v>1795</v>
      </c>
      <c r="H2126" s="4">
        <v>45827</v>
      </c>
      <c r="I2126" s="4">
        <v>45826</v>
      </c>
      <c r="J2126" s="4" t="s">
        <v>60</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2275</v>
      </c>
      <c r="B2127" s="34" t="s">
        <v>16870</v>
      </c>
      <c r="C2127" s="34" t="s">
        <v>16871</v>
      </c>
      <c r="D2127" s="34" t="s">
        <v>1217</v>
      </c>
      <c r="E2127" s="34" t="s">
        <v>1218</v>
      </c>
      <c r="F2127" s="34" t="s">
        <v>59</v>
      </c>
      <c r="G2127" s="34">
        <v>46</v>
      </c>
      <c r="H2127" s="4">
        <v>45827</v>
      </c>
      <c r="I2127" s="4">
        <v>45826</v>
      </c>
      <c r="J2127" s="4" t="s">
        <v>60</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2285</v>
      </c>
      <c r="B2128" s="34" t="s">
        <v>15704</v>
      </c>
      <c r="C2128" s="34" t="s">
        <v>15705</v>
      </c>
      <c r="D2128" s="34" t="s">
        <v>75</v>
      </c>
      <c r="E2128" s="34" t="s">
        <v>15613</v>
      </c>
      <c r="F2128" s="34" t="s">
        <v>59</v>
      </c>
      <c r="G2128" s="34">
        <v>70</v>
      </c>
      <c r="H2128" s="4">
        <v>45827</v>
      </c>
      <c r="I2128" s="4">
        <v>45825</v>
      </c>
      <c r="J2128" s="4">
        <v>45825</v>
      </c>
      <c r="K2128" s="4">
        <v>45828</v>
      </c>
      <c r="L2128" s="4"/>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117</v>
      </c>
      <c r="AH2128" s="34" t="s">
        <v>1125</v>
      </c>
      <c r="AI2128" s="34" t="s">
        <v>15614</v>
      </c>
      <c r="AJ2128" s="34" t="s">
        <v>1127</v>
      </c>
      <c r="AK2128" s="34" t="s">
        <v>65</v>
      </c>
      <c r="AL2128" s="34" t="s">
        <v>593</v>
      </c>
      <c r="AM2128" s="34" t="s">
        <v>594</v>
      </c>
      <c r="AN2128" s="34">
        <v>2.585</v>
      </c>
      <c r="AO2128" s="34" t="s">
        <v>68</v>
      </c>
      <c r="AP2128" s="34"/>
      <c r="AQ2128" s="34"/>
      <c r="AR2128" s="34" t="s">
        <v>68</v>
      </c>
      <c r="AS2128" s="34"/>
      <c r="AT2128" s="34"/>
      <c r="AU2128" s="34" t="s">
        <v>15615</v>
      </c>
      <c r="AV2128" s="34" t="s">
        <v>15616</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2287</v>
      </c>
      <c r="B2129" s="34" t="s">
        <v>15706</v>
      </c>
      <c r="C2129" s="34" t="s">
        <v>15707</v>
      </c>
      <c r="D2129" s="34" t="s">
        <v>205</v>
      </c>
      <c r="E2129" s="34" t="s">
        <v>110</v>
      </c>
      <c r="F2129" s="34" t="s">
        <v>59</v>
      </c>
      <c r="G2129" s="34">
        <v>557</v>
      </c>
      <c r="H2129" s="4">
        <v>45827</v>
      </c>
      <c r="I2129" s="4">
        <v>45825</v>
      </c>
      <c r="J2129" s="4" t="s">
        <v>60</v>
      </c>
      <c r="K2129" s="4">
        <v>45828</v>
      </c>
      <c r="L2129" s="4"/>
      <c r="M2129" s="4">
        <v>45828</v>
      </c>
      <c r="N2129" s="4"/>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117</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row>
    <row r="2130" spans="1:61"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v>45826</v>
      </c>
      <c r="AC2130" s="4">
        <v>45828</v>
      </c>
      <c r="AD2130" s="4">
        <v>45829</v>
      </c>
      <c r="AE2130" s="4">
        <v>45833</v>
      </c>
      <c r="AF2130" s="4"/>
      <c r="AG2130" s="34" t="s">
        <v>953</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row>
    <row r="2131" spans="1:61"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row>
    <row r="2132" spans="1:61" x14ac:dyDescent="0.25">
      <c r="A2132" s="31">
        <v>2304</v>
      </c>
      <c r="B2132" s="34" t="s">
        <v>15182</v>
      </c>
      <c r="C2132" s="34" t="s">
        <v>15183</v>
      </c>
      <c r="D2132" s="34" t="s">
        <v>84</v>
      </c>
      <c r="E2132" s="34" t="s">
        <v>150</v>
      </c>
      <c r="F2132" s="34" t="s">
        <v>72</v>
      </c>
      <c r="G2132" s="34">
        <v>5146</v>
      </c>
      <c r="H2132" s="4">
        <v>45825</v>
      </c>
      <c r="I2132" s="4">
        <v>45825</v>
      </c>
      <c r="J2132" s="4" t="s">
        <v>60</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1291</v>
      </c>
      <c r="AH2132" s="34" t="s">
        <v>139</v>
      </c>
      <c r="AI2132" s="34" t="s">
        <v>15184</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15185</v>
      </c>
      <c r="AY2132" s="34" t="s">
        <v>15186</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row>
    <row r="2133" spans="1:61"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c r="AB2133" s="4" t="s">
        <v>60</v>
      </c>
      <c r="AC2133" s="4">
        <v>45831</v>
      </c>
      <c r="AD2133" s="4">
        <v>45831</v>
      </c>
      <c r="AE2133" s="4">
        <v>45833</v>
      </c>
      <c r="AF2133" s="4"/>
      <c r="AG2133" s="34" t="s">
        <v>95</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2306</v>
      </c>
      <c r="B2134" s="34" t="s">
        <v>16872</v>
      </c>
      <c r="C2134" s="34" t="s">
        <v>16873</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v>45826.635925925926</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
      </c>
    </row>
    <row r="2136" spans="1:61"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c r="W2137" s="4">
        <v>45826</v>
      </c>
      <c r="X2137" s="4"/>
      <c r="Y2137" s="4" t="s">
        <v>60</v>
      </c>
      <c r="Z2137" s="4">
        <v>45827</v>
      </c>
      <c r="AA2137" s="4"/>
      <c r="AB2137" s="4" t="s">
        <v>60</v>
      </c>
      <c r="AC2137" s="4">
        <v>45828</v>
      </c>
      <c r="AD2137" s="4">
        <v>45831</v>
      </c>
      <c r="AE2137" s="4">
        <v>45833</v>
      </c>
      <c r="AF2137" s="4"/>
      <c r="AG2137" s="34" t="s">
        <v>225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c r="Y2138" s="4" t="s">
        <v>60</v>
      </c>
      <c r="Z2138" s="4">
        <v>45827</v>
      </c>
      <c r="AA2138" s="4"/>
      <c r="AB2138" s="4" t="s">
        <v>60</v>
      </c>
      <c r="AC2138" s="4">
        <v>45828</v>
      </c>
      <c r="AD2138" s="4">
        <v>45831</v>
      </c>
      <c r="AE2138" s="4">
        <v>45833</v>
      </c>
      <c r="AF2138" s="4"/>
      <c r="AG2138" s="34" t="s">
        <v>292</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
      </c>
    </row>
    <row r="2140" spans="1:61"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row>
    <row r="2141" spans="1:61"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c r="W2141" s="4">
        <v>45826</v>
      </c>
      <c r="X2141" s="4"/>
      <c r="Y2141" s="4" t="s">
        <v>60</v>
      </c>
      <c r="Z2141" s="4">
        <v>45827</v>
      </c>
      <c r="AA2141" s="4"/>
      <c r="AB2141" s="4" t="s">
        <v>60</v>
      </c>
      <c r="AC2141" s="4">
        <v>45828</v>
      </c>
      <c r="AD2141" s="4">
        <v>45831</v>
      </c>
      <c r="AE2141" s="4">
        <v>45833</v>
      </c>
      <c r="AF2141" s="4"/>
      <c r="AG2141" s="34" t="s">
        <v>225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c r="W2142" s="4">
        <v>45826</v>
      </c>
      <c r="X2142" s="4"/>
      <c r="Y2142" s="4" t="s">
        <v>60</v>
      </c>
      <c r="Z2142" s="4">
        <v>45827</v>
      </c>
      <c r="AA2142" s="4"/>
      <c r="AB2142" s="4" t="s">
        <v>60</v>
      </c>
      <c r="AC2142" s="4">
        <v>45828</v>
      </c>
      <c r="AD2142" s="4">
        <v>45831</v>
      </c>
      <c r="AE2142" s="4">
        <v>45833</v>
      </c>
      <c r="AF2142" s="4"/>
      <c r="AG2142" s="34" t="s">
        <v>225</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row>
    <row r="2143" spans="1:61"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
      </c>
    </row>
    <row r="2144" spans="1:61"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c r="W2144" s="4">
        <v>45826</v>
      </c>
      <c r="X2144" s="4"/>
      <c r="Y2144" s="4" t="s">
        <v>60</v>
      </c>
      <c r="Z2144" s="4">
        <v>45827</v>
      </c>
      <c r="AA2144" s="4"/>
      <c r="AB2144" s="4" t="s">
        <v>60</v>
      </c>
      <c r="AC2144" s="4">
        <v>45828</v>
      </c>
      <c r="AD2144" s="4">
        <v>45831</v>
      </c>
      <c r="AE2144" s="4">
        <v>45833</v>
      </c>
      <c r="AF2144" s="4"/>
      <c r="AG2144" s="34" t="s">
        <v>225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
      </c>
    </row>
    <row r="2145" spans="1:61"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c r="Y2146" s="4" t="s">
        <v>60</v>
      </c>
      <c r="Z2146" s="4">
        <v>45827</v>
      </c>
      <c r="AA2146" s="4"/>
      <c r="AB2146" s="4" t="s">
        <v>60</v>
      </c>
      <c r="AC2146" s="4">
        <v>45828</v>
      </c>
      <c r="AD2146" s="4">
        <v>45831</v>
      </c>
      <c r="AE2146" s="4">
        <v>45833</v>
      </c>
      <c r="AF2146" s="4"/>
      <c r="AG2146" s="34" t="s">
        <v>292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
      </c>
    </row>
    <row r="2147" spans="1:61"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2320</v>
      </c>
      <c r="B2148" s="34" t="s">
        <v>15187</v>
      </c>
      <c r="C2148" s="34" t="s">
        <v>15188</v>
      </c>
      <c r="D2148" s="34" t="s">
        <v>84</v>
      </c>
      <c r="E2148" s="34" t="s">
        <v>179</v>
      </c>
      <c r="F2148" s="34" t="s">
        <v>72</v>
      </c>
      <c r="G2148" s="34">
        <v>4094</v>
      </c>
      <c r="H2148" s="4">
        <v>45825</v>
      </c>
      <c r="I2148" s="4">
        <v>45825</v>
      </c>
      <c r="J2148" s="4" t="s">
        <v>60</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15189</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15190</v>
      </c>
      <c r="AY2148" s="34" t="s">
        <v>15191</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2321</v>
      </c>
      <c r="B2149" s="34" t="s">
        <v>16874</v>
      </c>
      <c r="C2149" s="34" t="s">
        <v>16875</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16876</v>
      </c>
      <c r="AJ2149" s="34" t="s">
        <v>74</v>
      </c>
      <c r="AK2149" s="34" t="s">
        <v>98</v>
      </c>
      <c r="AL2149" s="34" t="s">
        <v>175</v>
      </c>
      <c r="AM2149" s="34" t="s">
        <v>176</v>
      </c>
      <c r="AN2149" s="34">
        <v>164.15653</v>
      </c>
      <c r="AO2149" s="34" t="s">
        <v>91</v>
      </c>
      <c r="AP2149" s="34" t="s">
        <v>92</v>
      </c>
      <c r="AQ2149" s="34">
        <v>164.15653</v>
      </c>
      <c r="AR2149" s="34" t="s">
        <v>68</v>
      </c>
      <c r="AS2149" s="34"/>
      <c r="AT2149" s="34"/>
      <c r="AU2149" s="34" t="s">
        <v>16877</v>
      </c>
      <c r="AV2149" s="34" t="s">
        <v>16878</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2322</v>
      </c>
      <c r="B2150" s="34" t="s">
        <v>15192</v>
      </c>
      <c r="C2150" s="34" t="s">
        <v>15193</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15194</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15195</v>
      </c>
      <c r="AV2150" s="34" t="s">
        <v>15196</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2323</v>
      </c>
      <c r="B2151" s="34" t="s">
        <v>15197</v>
      </c>
      <c r="C2151" s="34" t="s">
        <v>15198</v>
      </c>
      <c r="D2151" s="34" t="s">
        <v>84</v>
      </c>
      <c r="E2151" s="34" t="s">
        <v>157</v>
      </c>
      <c r="F2151" s="34" t="s">
        <v>72</v>
      </c>
      <c r="G2151" s="34">
        <v>1901</v>
      </c>
      <c r="H2151" s="4">
        <v>45825</v>
      </c>
      <c r="I2151" s="4">
        <v>45825</v>
      </c>
      <c r="J2151" s="4" t="s">
        <v>68</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117</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row>
    <row r="2156" spans="1:61"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v>45826</v>
      </c>
      <c r="AC2156" s="4">
        <v>45831</v>
      </c>
      <c r="AD2156" s="4">
        <v>45831</v>
      </c>
      <c r="AE2156" s="4">
        <v>45833</v>
      </c>
      <c r="AF2156" s="4"/>
      <c r="AG2156" s="34" t="s">
        <v>953</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2335</v>
      </c>
      <c r="B2163" s="34" t="s">
        <v>15199</v>
      </c>
      <c r="C2163" s="34" t="s">
        <v>15200</v>
      </c>
      <c r="D2163" s="34" t="s">
        <v>84</v>
      </c>
      <c r="E2163" s="34" t="s">
        <v>150</v>
      </c>
      <c r="F2163" s="34" t="s">
        <v>72</v>
      </c>
      <c r="G2163" s="34">
        <v>8009</v>
      </c>
      <c r="H2163" s="4">
        <v>45825</v>
      </c>
      <c r="I2163" s="4">
        <v>45825</v>
      </c>
      <c r="J2163" s="4" t="s">
        <v>60</v>
      </c>
      <c r="K2163" s="4">
        <v>45826</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117</v>
      </c>
      <c r="AH2163" s="34" t="s">
        <v>489</v>
      </c>
      <c r="AI2163" s="34" t="s">
        <v>15201</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15202</v>
      </c>
      <c r="AY2163" s="34" t="s">
        <v>15203</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row>
    <row r="2164" spans="1:61" x14ac:dyDescent="0.25">
      <c r="A2164" s="31">
        <v>2349</v>
      </c>
      <c r="B2164" s="34" t="s">
        <v>15708</v>
      </c>
      <c r="C2164" s="34" t="s">
        <v>15709</v>
      </c>
      <c r="D2164" s="34" t="s">
        <v>84</v>
      </c>
      <c r="E2164" s="34" t="s">
        <v>150</v>
      </c>
      <c r="F2164" s="34" t="s">
        <v>72</v>
      </c>
      <c r="G2164" s="34">
        <v>184</v>
      </c>
      <c r="H2164" s="4">
        <v>45827</v>
      </c>
      <c r="I2164" s="4">
        <v>45825</v>
      </c>
      <c r="J2164" s="4" t="s">
        <v>60</v>
      </c>
      <c r="K2164" s="4">
        <v>45826</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117</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2351</v>
      </c>
      <c r="B2165" s="34" t="s">
        <v>15710</v>
      </c>
      <c r="C2165" s="34" t="s">
        <v>15711</v>
      </c>
      <c r="D2165" s="34" t="s">
        <v>84</v>
      </c>
      <c r="E2165" s="34" t="s">
        <v>150</v>
      </c>
      <c r="F2165" s="34" t="s">
        <v>72</v>
      </c>
      <c r="G2165" s="34">
        <v>705</v>
      </c>
      <c r="H2165" s="4">
        <v>45827</v>
      </c>
      <c r="I2165" s="4">
        <v>45825</v>
      </c>
      <c r="J2165" s="4" t="s">
        <v>60</v>
      </c>
      <c r="K2165" s="4">
        <v>45826</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117</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4" t="str">
        <f>IFERROR(VLOOKUP(Data_Power_app[[#This Row],[PRO ODER]],'Xuất-Delay-SLT'!B:C,2,0),"")</f>
        <v/>
      </c>
    </row>
    <row r="2166" spans="1:61" x14ac:dyDescent="0.25">
      <c r="A2166" s="31">
        <v>2352</v>
      </c>
      <c r="B2166" s="34" t="s">
        <v>15204</v>
      </c>
      <c r="C2166" s="34" t="s">
        <v>15205</v>
      </c>
      <c r="D2166" s="34" t="s">
        <v>84</v>
      </c>
      <c r="E2166" s="34" t="s">
        <v>146</v>
      </c>
      <c r="F2166" s="34" t="s">
        <v>72</v>
      </c>
      <c r="G2166" s="34">
        <v>1</v>
      </c>
      <c r="H2166" s="4">
        <v>45825</v>
      </c>
      <c r="I2166" s="4">
        <v>45825</v>
      </c>
      <c r="J2166" s="4" t="s">
        <v>60</v>
      </c>
      <c r="K2166" s="4">
        <v>45826</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117</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2370</v>
      </c>
      <c r="B2169" s="34" t="s">
        <v>13383</v>
      </c>
      <c r="C2169" s="34" t="s">
        <v>13384</v>
      </c>
      <c r="D2169" s="34" t="s">
        <v>57</v>
      </c>
      <c r="E2169" s="34" t="s">
        <v>128</v>
      </c>
      <c r="F2169" s="34" t="s">
        <v>59</v>
      </c>
      <c r="G2169" s="34">
        <v>800</v>
      </c>
      <c r="H2169" s="4">
        <v>45824</v>
      </c>
      <c r="I2169" s="4">
        <v>45824</v>
      </c>
      <c r="J2169" s="4">
        <v>45824</v>
      </c>
      <c r="K2169" s="4">
        <v>45825</v>
      </c>
      <c r="L2169" s="4">
        <v>45826.384930555556</v>
      </c>
      <c r="M2169" s="4">
        <v>45826</v>
      </c>
      <c r="N2169" s="4"/>
      <c r="O2169" s="4" t="s">
        <v>60</v>
      </c>
      <c r="P2169" s="4" t="s">
        <v>60</v>
      </c>
      <c r="Q2169" s="4" t="s">
        <v>60</v>
      </c>
      <c r="R2169" s="4" t="s">
        <v>60</v>
      </c>
      <c r="S2169" s="4" t="s">
        <v>60</v>
      </c>
      <c r="T2169" s="4">
        <v>45827</v>
      </c>
      <c r="U2169" s="4"/>
      <c r="V2169" s="4"/>
      <c r="W2169" s="4">
        <v>45828</v>
      </c>
      <c r="X2169" s="4"/>
      <c r="Y2169" s="4" t="s">
        <v>60</v>
      </c>
      <c r="Z2169" s="4">
        <v>45829</v>
      </c>
      <c r="AA2169" s="4"/>
      <c r="AB2169" s="4" t="s">
        <v>60</v>
      </c>
      <c r="AC2169" s="4">
        <v>45830</v>
      </c>
      <c r="AD2169" s="4">
        <v>45831</v>
      </c>
      <c r="AE2169" s="4">
        <v>45833</v>
      </c>
      <c r="AF2169" s="4"/>
      <c r="AG2169" s="34" t="s">
        <v>86</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2372</v>
      </c>
      <c r="B2171" s="34" t="s">
        <v>13385</v>
      </c>
      <c r="C2171" s="34" t="s">
        <v>13386</v>
      </c>
      <c r="D2171" s="34" t="s">
        <v>57</v>
      </c>
      <c r="E2171" s="34" t="s">
        <v>128</v>
      </c>
      <c r="F2171" s="34" t="s">
        <v>59</v>
      </c>
      <c r="G2171" s="34">
        <v>1010</v>
      </c>
      <c r="H2171" s="4">
        <v>45824</v>
      </c>
      <c r="I2171" s="4">
        <v>45824</v>
      </c>
      <c r="J2171" s="4">
        <v>45824</v>
      </c>
      <c r="K2171" s="4">
        <v>45825</v>
      </c>
      <c r="L2171" s="4">
        <v>45826.384976851848</v>
      </c>
      <c r="M2171" s="4">
        <v>45826</v>
      </c>
      <c r="N2171" s="4"/>
      <c r="O2171" s="4" t="s">
        <v>60</v>
      </c>
      <c r="P2171" s="4" t="s">
        <v>60</v>
      </c>
      <c r="Q2171" s="4" t="s">
        <v>60</v>
      </c>
      <c r="R2171" s="4" t="s">
        <v>60</v>
      </c>
      <c r="S2171" s="4" t="s">
        <v>60</v>
      </c>
      <c r="T2171" s="4">
        <v>45827</v>
      </c>
      <c r="U2171" s="4"/>
      <c r="V2171" s="4"/>
      <c r="W2171" s="4">
        <v>45828</v>
      </c>
      <c r="X2171" s="4"/>
      <c r="Y2171" s="4" t="s">
        <v>60</v>
      </c>
      <c r="Z2171" s="4">
        <v>45829</v>
      </c>
      <c r="AA2171" s="4"/>
      <c r="AB2171" s="4" t="s">
        <v>60</v>
      </c>
      <c r="AC2171" s="4">
        <v>45830</v>
      </c>
      <c r="AD2171" s="4">
        <v>45831</v>
      </c>
      <c r="AE2171" s="4">
        <v>45833</v>
      </c>
      <c r="AF2171" s="4"/>
      <c r="AG2171" s="34" t="s">
        <v>86</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2374</v>
      </c>
      <c r="B2173" s="34" t="s">
        <v>13387</v>
      </c>
      <c r="C2173" s="34" t="s">
        <v>13388</v>
      </c>
      <c r="D2173" s="34" t="s">
        <v>57</v>
      </c>
      <c r="E2173" s="34" t="s">
        <v>128</v>
      </c>
      <c r="F2173" s="34" t="s">
        <v>59</v>
      </c>
      <c r="G2173" s="34">
        <v>277</v>
      </c>
      <c r="H2173" s="4">
        <v>45824</v>
      </c>
      <c r="I2173" s="4">
        <v>45824</v>
      </c>
      <c r="J2173" s="4">
        <v>45824</v>
      </c>
      <c r="K2173" s="4">
        <v>45825</v>
      </c>
      <c r="L2173" s="4">
        <v>45826.385034722225</v>
      </c>
      <c r="M2173" s="4">
        <v>45826</v>
      </c>
      <c r="N2173" s="4"/>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45833</v>
      </c>
      <c r="AF2173" s="4"/>
      <c r="AG2173" s="34" t="s">
        <v>86</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2375</v>
      </c>
      <c r="B2174" s="34" t="s">
        <v>13389</v>
      </c>
      <c r="C2174" s="34" t="s">
        <v>13390</v>
      </c>
      <c r="D2174" s="34" t="s">
        <v>57</v>
      </c>
      <c r="E2174" s="34" t="s">
        <v>128</v>
      </c>
      <c r="F2174" s="34" t="s">
        <v>59</v>
      </c>
      <c r="G2174" s="34">
        <v>277</v>
      </c>
      <c r="H2174" s="4">
        <v>45824</v>
      </c>
      <c r="I2174" s="4">
        <v>45824</v>
      </c>
      <c r="J2174" s="4">
        <v>45824</v>
      </c>
      <c r="K2174" s="4">
        <v>45825</v>
      </c>
      <c r="L2174" s="4">
        <v>45826.385081018518</v>
      </c>
      <c r="M2174" s="4">
        <v>45826</v>
      </c>
      <c r="N2174" s="4"/>
      <c r="O2174" s="4" t="s">
        <v>60</v>
      </c>
      <c r="P2174" s="4" t="s">
        <v>60</v>
      </c>
      <c r="Q2174" s="4" t="s">
        <v>60</v>
      </c>
      <c r="R2174" s="4" t="s">
        <v>60</v>
      </c>
      <c r="S2174" s="4" t="s">
        <v>60</v>
      </c>
      <c r="T2174" s="4">
        <v>45827</v>
      </c>
      <c r="U2174" s="4"/>
      <c r="V2174" s="4"/>
      <c r="W2174" s="4">
        <v>45828</v>
      </c>
      <c r="X2174" s="4"/>
      <c r="Y2174" s="4" t="s">
        <v>60</v>
      </c>
      <c r="Z2174" s="4">
        <v>45829</v>
      </c>
      <c r="AA2174" s="4"/>
      <c r="AB2174" s="4" t="s">
        <v>60</v>
      </c>
      <c r="AC2174" s="4">
        <v>45830</v>
      </c>
      <c r="AD2174" s="4">
        <v>45831</v>
      </c>
      <c r="AE2174" s="4">
        <v>45833</v>
      </c>
      <c r="AF2174" s="4"/>
      <c r="AG2174" s="34" t="s">
        <v>86</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2376</v>
      </c>
      <c r="B2175" s="34" t="s">
        <v>13391</v>
      </c>
      <c r="C2175" s="34" t="s">
        <v>13392</v>
      </c>
      <c r="D2175" s="34" t="s">
        <v>57</v>
      </c>
      <c r="E2175" s="34" t="s">
        <v>128</v>
      </c>
      <c r="F2175" s="34" t="s">
        <v>59</v>
      </c>
      <c r="G2175" s="34">
        <v>1045</v>
      </c>
      <c r="H2175" s="4">
        <v>45824</v>
      </c>
      <c r="I2175" s="4">
        <v>45824</v>
      </c>
      <c r="J2175" s="4">
        <v>45824</v>
      </c>
      <c r="K2175" s="4">
        <v>45825</v>
      </c>
      <c r="L2175" s="4">
        <v>45826.385127314818</v>
      </c>
      <c r="M2175" s="4">
        <v>45826</v>
      </c>
      <c r="N2175" s="4"/>
      <c r="O2175" s="4" t="s">
        <v>60</v>
      </c>
      <c r="P2175" s="4" t="s">
        <v>60</v>
      </c>
      <c r="Q2175" s="4" t="s">
        <v>60</v>
      </c>
      <c r="R2175" s="4" t="s">
        <v>60</v>
      </c>
      <c r="S2175" s="4" t="s">
        <v>60</v>
      </c>
      <c r="T2175" s="4">
        <v>45827</v>
      </c>
      <c r="U2175" s="4"/>
      <c r="V2175" s="4"/>
      <c r="W2175" s="4">
        <v>45828</v>
      </c>
      <c r="X2175" s="4"/>
      <c r="Y2175" s="4" t="s">
        <v>60</v>
      </c>
      <c r="Z2175" s="4">
        <v>45829</v>
      </c>
      <c r="AA2175" s="4"/>
      <c r="AB2175" s="4" t="s">
        <v>60</v>
      </c>
      <c r="AC2175" s="4">
        <v>45830</v>
      </c>
      <c r="AD2175" s="4">
        <v>45831</v>
      </c>
      <c r="AE2175" s="4">
        <v>45833</v>
      </c>
      <c r="AF2175" s="4"/>
      <c r="AG2175" s="34" t="s">
        <v>86</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2377</v>
      </c>
      <c r="B2176" s="34" t="s">
        <v>13393</v>
      </c>
      <c r="C2176" s="34" t="s">
        <v>13394</v>
      </c>
      <c r="D2176" s="34" t="s">
        <v>57</v>
      </c>
      <c r="E2176" s="34" t="s">
        <v>128</v>
      </c>
      <c r="F2176" s="34" t="s">
        <v>59</v>
      </c>
      <c r="G2176" s="34">
        <v>755</v>
      </c>
      <c r="H2176" s="4">
        <v>45824</v>
      </c>
      <c r="I2176" s="4">
        <v>45824</v>
      </c>
      <c r="J2176" s="4">
        <v>45824</v>
      </c>
      <c r="K2176" s="4">
        <v>45825</v>
      </c>
      <c r="L2176" s="4">
        <v>45826.534618055557</v>
      </c>
      <c r="M2176" s="4">
        <v>45826</v>
      </c>
      <c r="N2176" s="4"/>
      <c r="O2176" s="4" t="s">
        <v>60</v>
      </c>
      <c r="P2176" s="4" t="s">
        <v>60</v>
      </c>
      <c r="Q2176" s="4" t="s">
        <v>60</v>
      </c>
      <c r="R2176" s="4" t="s">
        <v>60</v>
      </c>
      <c r="S2176" s="4" t="s">
        <v>60</v>
      </c>
      <c r="T2176" s="4">
        <v>45827</v>
      </c>
      <c r="U2176" s="4"/>
      <c r="V2176" s="4"/>
      <c r="W2176" s="4">
        <v>45828</v>
      </c>
      <c r="X2176" s="4"/>
      <c r="Y2176" s="4" t="s">
        <v>60</v>
      </c>
      <c r="Z2176" s="4">
        <v>45829</v>
      </c>
      <c r="AA2176" s="4"/>
      <c r="AB2176" s="4" t="s">
        <v>60</v>
      </c>
      <c r="AC2176" s="4">
        <v>45830</v>
      </c>
      <c r="AD2176" s="4">
        <v>45831</v>
      </c>
      <c r="AE2176" s="4">
        <v>45833</v>
      </c>
      <c r="AF2176" s="4"/>
      <c r="AG2176" s="34" t="s">
        <v>86</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2378</v>
      </c>
      <c r="B2177" s="34" t="s">
        <v>13395</v>
      </c>
      <c r="C2177" s="34" t="s">
        <v>13396</v>
      </c>
      <c r="D2177" s="34" t="s">
        <v>57</v>
      </c>
      <c r="E2177" s="34" t="s">
        <v>128</v>
      </c>
      <c r="F2177" s="34" t="s">
        <v>59</v>
      </c>
      <c r="G2177" s="34">
        <v>1065</v>
      </c>
      <c r="H2177" s="4">
        <v>45824</v>
      </c>
      <c r="I2177" s="4">
        <v>45824</v>
      </c>
      <c r="J2177" s="4">
        <v>45824</v>
      </c>
      <c r="K2177" s="4">
        <v>45825</v>
      </c>
      <c r="L2177" s="4">
        <v>45826.38517361111</v>
      </c>
      <c r="M2177" s="4">
        <v>45826</v>
      </c>
      <c r="N2177" s="4"/>
      <c r="O2177" s="4" t="s">
        <v>60</v>
      </c>
      <c r="P2177" s="4" t="s">
        <v>60</v>
      </c>
      <c r="Q2177" s="4" t="s">
        <v>60</v>
      </c>
      <c r="R2177" s="4" t="s">
        <v>60</v>
      </c>
      <c r="S2177" s="4" t="s">
        <v>60</v>
      </c>
      <c r="T2177" s="4">
        <v>45827</v>
      </c>
      <c r="U2177" s="4"/>
      <c r="V2177" s="4"/>
      <c r="W2177" s="4">
        <v>45828</v>
      </c>
      <c r="X2177" s="4"/>
      <c r="Y2177" s="4" t="s">
        <v>60</v>
      </c>
      <c r="Z2177" s="4">
        <v>45829</v>
      </c>
      <c r="AA2177" s="4"/>
      <c r="AB2177" s="4" t="s">
        <v>60</v>
      </c>
      <c r="AC2177" s="4">
        <v>45830</v>
      </c>
      <c r="AD2177" s="4">
        <v>45831</v>
      </c>
      <c r="AE2177" s="4">
        <v>45833</v>
      </c>
      <c r="AF2177" s="4"/>
      <c r="AG2177" s="34" t="s">
        <v>86</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2380</v>
      </c>
      <c r="B2179" s="34" t="s">
        <v>13397</v>
      </c>
      <c r="C2179" s="34" t="s">
        <v>13398</v>
      </c>
      <c r="D2179" s="34" t="s">
        <v>57</v>
      </c>
      <c r="E2179" s="34" t="s">
        <v>128</v>
      </c>
      <c r="F2179" s="34" t="s">
        <v>59</v>
      </c>
      <c r="G2179" s="34">
        <v>313</v>
      </c>
      <c r="H2179" s="4">
        <v>45824</v>
      </c>
      <c r="I2179" s="4">
        <v>45824</v>
      </c>
      <c r="J2179" s="4">
        <v>45824</v>
      </c>
      <c r="K2179" s="4">
        <v>45825</v>
      </c>
      <c r="L2179" s="4">
        <v>45826.385231481479</v>
      </c>
      <c r="M2179" s="4">
        <v>45826</v>
      </c>
      <c r="N2179" s="4"/>
      <c r="O2179" s="4" t="s">
        <v>60</v>
      </c>
      <c r="P2179" s="4" t="s">
        <v>60</v>
      </c>
      <c r="Q2179" s="4" t="s">
        <v>60</v>
      </c>
      <c r="R2179" s="4" t="s">
        <v>60</v>
      </c>
      <c r="S2179" s="4" t="s">
        <v>60</v>
      </c>
      <c r="T2179" s="4">
        <v>45827</v>
      </c>
      <c r="U2179" s="4"/>
      <c r="V2179" s="4"/>
      <c r="W2179" s="4">
        <v>45828</v>
      </c>
      <c r="X2179" s="4"/>
      <c r="Y2179" s="4" t="s">
        <v>60</v>
      </c>
      <c r="Z2179" s="4">
        <v>45829</v>
      </c>
      <c r="AA2179" s="4"/>
      <c r="AB2179" s="4" t="s">
        <v>60</v>
      </c>
      <c r="AC2179" s="4">
        <v>45830</v>
      </c>
      <c r="AD2179" s="4">
        <v>45831</v>
      </c>
      <c r="AE2179" s="4">
        <v>45833</v>
      </c>
      <c r="AF2179" s="4"/>
      <c r="AG2179" s="34" t="s">
        <v>86</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45826</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2382</v>
      </c>
      <c r="B2181" s="34" t="s">
        <v>13399</v>
      </c>
      <c r="C2181" s="34" t="s">
        <v>13400</v>
      </c>
      <c r="D2181" s="34" t="s">
        <v>57</v>
      </c>
      <c r="E2181" s="34" t="s">
        <v>128</v>
      </c>
      <c r="F2181" s="34" t="s">
        <v>59</v>
      </c>
      <c r="G2181" s="34">
        <v>257</v>
      </c>
      <c r="H2181" s="4">
        <v>45824</v>
      </c>
      <c r="I2181" s="4">
        <v>45824</v>
      </c>
      <c r="J2181" s="4">
        <v>45824</v>
      </c>
      <c r="K2181" s="4">
        <v>45825</v>
      </c>
      <c r="L2181" s="4">
        <v>45826.385300925926</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45833</v>
      </c>
      <c r="AF2181" s="4"/>
      <c r="AG2181" s="34" t="s">
        <v>86</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2383</v>
      </c>
      <c r="B2182" s="34" t="s">
        <v>13401</v>
      </c>
      <c r="C2182" s="34" t="s">
        <v>13402</v>
      </c>
      <c r="D2182" s="34" t="s">
        <v>57</v>
      </c>
      <c r="E2182" s="34" t="s">
        <v>128</v>
      </c>
      <c r="F2182" s="34" t="s">
        <v>59</v>
      </c>
      <c r="G2182" s="34">
        <v>3325</v>
      </c>
      <c r="H2182" s="4">
        <v>45824</v>
      </c>
      <c r="I2182" s="4">
        <v>45824</v>
      </c>
      <c r="J2182" s="4">
        <v>45824</v>
      </c>
      <c r="K2182" s="4">
        <v>45825</v>
      </c>
      <c r="L2182" s="4">
        <v>45826.534675925926</v>
      </c>
      <c r="M2182" s="4">
        <v>45826</v>
      </c>
      <c r="N2182" s="4"/>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86</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2384</v>
      </c>
      <c r="B2183" s="34" t="s">
        <v>13403</v>
      </c>
      <c r="C2183" s="34" t="s">
        <v>13404</v>
      </c>
      <c r="D2183" s="34" t="s">
        <v>57</v>
      </c>
      <c r="E2183" s="34" t="s">
        <v>128</v>
      </c>
      <c r="F2183" s="34" t="s">
        <v>59</v>
      </c>
      <c r="G2183" s="34">
        <v>1785</v>
      </c>
      <c r="H2183" s="4">
        <v>45824</v>
      </c>
      <c r="I2183" s="4">
        <v>45824</v>
      </c>
      <c r="J2183" s="4">
        <v>45824</v>
      </c>
      <c r="K2183" s="4">
        <v>45825</v>
      </c>
      <c r="L2183" s="4">
        <v>45826.534745370373</v>
      </c>
      <c r="M2183" s="4">
        <v>45826</v>
      </c>
      <c r="N2183" s="4"/>
      <c r="O2183" s="4" t="s">
        <v>60</v>
      </c>
      <c r="P2183" s="4" t="s">
        <v>60</v>
      </c>
      <c r="Q2183" s="4" t="s">
        <v>60</v>
      </c>
      <c r="R2183" s="4" t="s">
        <v>60</v>
      </c>
      <c r="S2183" s="4" t="s">
        <v>60</v>
      </c>
      <c r="T2183" s="4">
        <v>45827</v>
      </c>
      <c r="U2183" s="4"/>
      <c r="V2183" s="4"/>
      <c r="W2183" s="4">
        <v>45828</v>
      </c>
      <c r="X2183" s="4"/>
      <c r="Y2183" s="4" t="s">
        <v>60</v>
      </c>
      <c r="Z2183" s="4">
        <v>45829</v>
      </c>
      <c r="AA2183" s="4"/>
      <c r="AB2183" s="4" t="s">
        <v>60</v>
      </c>
      <c r="AC2183" s="4">
        <v>45830</v>
      </c>
      <c r="AD2183" s="4">
        <v>45831</v>
      </c>
      <c r="AE2183" s="4">
        <v>45833</v>
      </c>
      <c r="AF2183" s="4"/>
      <c r="AG2183" s="34" t="s">
        <v>86</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2385</v>
      </c>
      <c r="B2184" s="34" t="s">
        <v>13405</v>
      </c>
      <c r="C2184" s="34" t="s">
        <v>13406</v>
      </c>
      <c r="D2184" s="34" t="s">
        <v>57</v>
      </c>
      <c r="E2184" s="34" t="s">
        <v>128</v>
      </c>
      <c r="F2184" s="34" t="s">
        <v>59</v>
      </c>
      <c r="G2184" s="34">
        <v>3505</v>
      </c>
      <c r="H2184" s="4">
        <v>45824</v>
      </c>
      <c r="I2184" s="4">
        <v>45824</v>
      </c>
      <c r="J2184" s="4">
        <v>45824</v>
      </c>
      <c r="K2184" s="4">
        <v>45825</v>
      </c>
      <c r="L2184" s="4">
        <v>45826.534803240742</v>
      </c>
      <c r="M2184" s="4">
        <v>45826</v>
      </c>
      <c r="N2184" s="4"/>
      <c r="O2184" s="4" t="s">
        <v>60</v>
      </c>
      <c r="P2184" s="4" t="s">
        <v>60</v>
      </c>
      <c r="Q2184" s="4" t="s">
        <v>60</v>
      </c>
      <c r="R2184" s="4" t="s">
        <v>60</v>
      </c>
      <c r="S2184" s="4" t="s">
        <v>60</v>
      </c>
      <c r="T2184" s="4">
        <v>45827</v>
      </c>
      <c r="U2184" s="4"/>
      <c r="V2184" s="4"/>
      <c r="W2184" s="4">
        <v>45828</v>
      </c>
      <c r="X2184" s="4"/>
      <c r="Y2184" s="4" t="s">
        <v>60</v>
      </c>
      <c r="Z2184" s="4">
        <v>45829</v>
      </c>
      <c r="AA2184" s="4"/>
      <c r="AB2184" s="4" t="s">
        <v>60</v>
      </c>
      <c r="AC2184" s="4">
        <v>45830</v>
      </c>
      <c r="AD2184" s="4">
        <v>45831</v>
      </c>
      <c r="AE2184" s="4">
        <v>45833</v>
      </c>
      <c r="AF2184" s="4"/>
      <c r="AG2184" s="34" t="s">
        <v>86</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2386</v>
      </c>
      <c r="B2185" s="34" t="s">
        <v>13407</v>
      </c>
      <c r="C2185" s="34" t="s">
        <v>13408</v>
      </c>
      <c r="D2185" s="34" t="s">
        <v>57</v>
      </c>
      <c r="E2185" s="34" t="s">
        <v>128</v>
      </c>
      <c r="F2185" s="34" t="s">
        <v>59</v>
      </c>
      <c r="G2185" s="34">
        <v>1100</v>
      </c>
      <c r="H2185" s="4">
        <v>45824</v>
      </c>
      <c r="I2185" s="4">
        <v>45824</v>
      </c>
      <c r="J2185" s="4">
        <v>45824</v>
      </c>
      <c r="K2185" s="4">
        <v>45825</v>
      </c>
      <c r="L2185" s="4">
        <v>45826.385370370372</v>
      </c>
      <c r="M2185" s="4">
        <v>45826</v>
      </c>
      <c r="N2185" s="4"/>
      <c r="O2185" s="4" t="s">
        <v>60</v>
      </c>
      <c r="P2185" s="4" t="s">
        <v>60</v>
      </c>
      <c r="Q2185" s="4" t="s">
        <v>60</v>
      </c>
      <c r="R2185" s="4" t="s">
        <v>60</v>
      </c>
      <c r="S2185" s="4" t="s">
        <v>60</v>
      </c>
      <c r="T2185" s="4">
        <v>45827</v>
      </c>
      <c r="U2185" s="4"/>
      <c r="V2185" s="4"/>
      <c r="W2185" s="4">
        <v>45828</v>
      </c>
      <c r="X2185" s="4"/>
      <c r="Y2185" s="4" t="s">
        <v>60</v>
      </c>
      <c r="Z2185" s="4">
        <v>45829</v>
      </c>
      <c r="AA2185" s="4"/>
      <c r="AB2185" s="4" t="s">
        <v>60</v>
      </c>
      <c r="AC2185" s="4">
        <v>45830</v>
      </c>
      <c r="AD2185" s="4">
        <v>45831</v>
      </c>
      <c r="AE2185" s="4">
        <v>45833</v>
      </c>
      <c r="AF2185" s="4"/>
      <c r="AG2185" s="34" t="s">
        <v>86</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2389</v>
      </c>
      <c r="B2188" s="34" t="s">
        <v>13379</v>
      </c>
      <c r="C2188" s="34" t="s">
        <v>13380</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13341</v>
      </c>
      <c r="AI2188" s="34" t="s">
        <v>13342</v>
      </c>
      <c r="AJ2188" s="34" t="s">
        <v>74</v>
      </c>
      <c r="AK2188" s="34" t="s">
        <v>13343</v>
      </c>
      <c r="AL2188" s="34" t="s">
        <v>13335</v>
      </c>
      <c r="AM2188" s="34" t="s">
        <v>13336</v>
      </c>
      <c r="AN2188" s="34">
        <v>1.5102100000000001</v>
      </c>
      <c r="AO2188" s="34" t="s">
        <v>68</v>
      </c>
      <c r="AP2188" s="34"/>
      <c r="AQ2188" s="34"/>
      <c r="AR2188" s="34" t="s">
        <v>68</v>
      </c>
      <c r="AS2188" s="34"/>
      <c r="AT2188" s="34"/>
      <c r="AU2188" s="34" t="s">
        <v>13344</v>
      </c>
      <c r="AV2188" s="34" t="s">
        <v>13345</v>
      </c>
      <c r="AW2188" s="34">
        <v>3.30281</v>
      </c>
      <c r="AX2188" s="34" t="s">
        <v>13346</v>
      </c>
      <c r="AY2188" s="34" t="s">
        <v>13347</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2390</v>
      </c>
      <c r="B2189" s="34" t="s">
        <v>13381</v>
      </c>
      <c r="C2189" s="34" t="s">
        <v>13382</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13341</v>
      </c>
      <c r="AI2189" s="34" t="s">
        <v>13342</v>
      </c>
      <c r="AJ2189" s="34" t="s">
        <v>74</v>
      </c>
      <c r="AK2189" s="34" t="s">
        <v>13343</v>
      </c>
      <c r="AL2189" s="34" t="s">
        <v>13335</v>
      </c>
      <c r="AM2189" s="34" t="s">
        <v>13336</v>
      </c>
      <c r="AN2189" s="34">
        <v>14.241960000000001</v>
      </c>
      <c r="AO2189" s="34" t="s">
        <v>68</v>
      </c>
      <c r="AP2189" s="34"/>
      <c r="AQ2189" s="34"/>
      <c r="AR2189" s="34" t="s">
        <v>68</v>
      </c>
      <c r="AS2189" s="34"/>
      <c r="AT2189" s="34"/>
      <c r="AU2189" s="34" t="s">
        <v>13344</v>
      </c>
      <c r="AV2189" s="34" t="s">
        <v>13345</v>
      </c>
      <c r="AW2189" s="34">
        <v>31.147089999999999</v>
      </c>
      <c r="AX2189" s="34" t="s">
        <v>13346</v>
      </c>
      <c r="AY2189" s="34" t="s">
        <v>13347</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2391</v>
      </c>
      <c r="B2190" s="34" t="s">
        <v>15712</v>
      </c>
      <c r="C2190" s="34" t="s">
        <v>15713</v>
      </c>
      <c r="D2190" s="34" t="s">
        <v>84</v>
      </c>
      <c r="E2190" s="34" t="s">
        <v>150</v>
      </c>
      <c r="F2190" s="34" t="s">
        <v>72</v>
      </c>
      <c r="G2190" s="34">
        <v>1169</v>
      </c>
      <c r="H2190" s="4">
        <v>45827</v>
      </c>
      <c r="I2190" s="4">
        <v>45825</v>
      </c>
      <c r="J2190" s="4" t="s">
        <v>60</v>
      </c>
      <c r="K2190" s="4">
        <v>45826</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117</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4" t="str">
        <f>IFERROR(VLOOKUP(Data_Power_app[[#This Row],[PRO ODER]],'Xuất-Delay-SLT'!B:C,2,0),"")</f>
        <v/>
      </c>
    </row>
    <row r="2191" spans="1:61" x14ac:dyDescent="0.25">
      <c r="A2191" s="31">
        <v>2392</v>
      </c>
      <c r="B2191" s="34" t="s">
        <v>15206</v>
      </c>
      <c r="C2191" s="34" t="s">
        <v>15207</v>
      </c>
      <c r="D2191" s="34" t="s">
        <v>84</v>
      </c>
      <c r="E2191" s="34" t="s">
        <v>150</v>
      </c>
      <c r="F2191" s="34" t="s">
        <v>72</v>
      </c>
      <c r="G2191" s="34">
        <v>104</v>
      </c>
      <c r="H2191" s="4">
        <v>45825</v>
      </c>
      <c r="I2191" s="4">
        <v>45825</v>
      </c>
      <c r="J2191" s="4" t="s">
        <v>60</v>
      </c>
      <c r="K2191" s="4">
        <v>45826</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117</v>
      </c>
      <c r="AH2191" s="34" t="s">
        <v>489</v>
      </c>
      <c r="AI2191" s="34" t="s">
        <v>15201</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15202</v>
      </c>
      <c r="AY2191" s="34" t="s">
        <v>15203</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4" t="str">
        <f>IFERROR(VLOOKUP(Data_Power_app[[#This Row],[PRO ODER]],'Xuất-Delay-SLT'!B:C,2,0),"")</f>
        <v/>
      </c>
    </row>
    <row r="2192" spans="1:61" x14ac:dyDescent="0.25">
      <c r="A2192" s="31">
        <v>2394</v>
      </c>
      <c r="B2192" s="34" t="s">
        <v>13865</v>
      </c>
      <c r="C2192" s="34" t="s">
        <v>13866</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13867</v>
      </c>
      <c r="AI2192" s="34" t="s">
        <v>13868</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2395</v>
      </c>
      <c r="B2193" s="34" t="s">
        <v>13869</v>
      </c>
      <c r="C2193" s="34" t="s">
        <v>13870</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13867</v>
      </c>
      <c r="AI2193" s="34" t="s">
        <v>13868</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c r="AB2194" s="4" t="s">
        <v>60</v>
      </c>
      <c r="AC2194" s="4">
        <v>45828</v>
      </c>
      <c r="AD2194" s="4">
        <v>45831</v>
      </c>
      <c r="AE2194" s="4">
        <v>45833</v>
      </c>
      <c r="AF2194" s="4"/>
      <c r="AG2194" s="34" t="s">
        <v>95</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2397</v>
      </c>
      <c r="B2195" s="34" t="s">
        <v>15208</v>
      </c>
      <c r="C2195" s="34" t="s">
        <v>15209</v>
      </c>
      <c r="D2195" s="34" t="s">
        <v>84</v>
      </c>
      <c r="E2195" s="34" t="s">
        <v>150</v>
      </c>
      <c r="F2195" s="34" t="s">
        <v>72</v>
      </c>
      <c r="G2195" s="34">
        <v>8293</v>
      </c>
      <c r="H2195" s="4">
        <v>45825</v>
      </c>
      <c r="I2195" s="4">
        <v>45825</v>
      </c>
      <c r="J2195" s="4" t="s">
        <v>60</v>
      </c>
      <c r="K2195" s="4">
        <v>45826</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117</v>
      </c>
      <c r="AH2195" s="34" t="s">
        <v>489</v>
      </c>
      <c r="AI2195" s="34" t="s">
        <v>15210</v>
      </c>
      <c r="AJ2195" s="34" t="s">
        <v>74</v>
      </c>
      <c r="AK2195" s="34" t="s">
        <v>65</v>
      </c>
      <c r="AL2195" s="34" t="s">
        <v>148</v>
      </c>
      <c r="AM2195" s="34" t="s">
        <v>149</v>
      </c>
      <c r="AN2195" s="34">
        <v>176.11524</v>
      </c>
      <c r="AO2195" s="34" t="s">
        <v>68</v>
      </c>
      <c r="AP2195" s="34"/>
      <c r="AQ2195" s="34"/>
      <c r="AR2195" s="34" t="s">
        <v>68</v>
      </c>
      <c r="AS2195" s="34"/>
      <c r="AT2195" s="34"/>
      <c r="AU2195" s="34" t="s">
        <v>15211</v>
      </c>
      <c r="AV2195" s="34" t="s">
        <v>15212</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c r="AB2196" s="4" t="s">
        <v>60</v>
      </c>
      <c r="AC2196" s="4">
        <v>45831</v>
      </c>
      <c r="AD2196" s="4">
        <v>45832</v>
      </c>
      <c r="AE2196" s="4">
        <v>45833</v>
      </c>
      <c r="AF2196" s="4"/>
      <c r="AG2196" s="34" t="s">
        <v>95</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2399</v>
      </c>
      <c r="B2197" s="34" t="s">
        <v>16879</v>
      </c>
      <c r="C2197" s="34" t="s">
        <v>16880</v>
      </c>
      <c r="D2197" s="34" t="s">
        <v>205</v>
      </c>
      <c r="E2197" s="34" t="s">
        <v>263</v>
      </c>
      <c r="F2197" s="34" t="s">
        <v>72</v>
      </c>
      <c r="G2197" s="34">
        <v>305</v>
      </c>
      <c r="H2197" s="4">
        <v>45826</v>
      </c>
      <c r="I2197" s="4">
        <v>45826</v>
      </c>
      <c r="J2197" s="4" t="s">
        <v>60</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2400</v>
      </c>
      <c r="B2198" s="34" t="s">
        <v>16881</v>
      </c>
      <c r="C2198" s="34" t="s">
        <v>16882</v>
      </c>
      <c r="D2198" s="34" t="s">
        <v>205</v>
      </c>
      <c r="E2198" s="34" t="s">
        <v>263</v>
      </c>
      <c r="F2198" s="34" t="s">
        <v>72</v>
      </c>
      <c r="G2198" s="34">
        <v>185</v>
      </c>
      <c r="H2198" s="4">
        <v>45826</v>
      </c>
      <c r="I2198" s="4">
        <v>45826</v>
      </c>
      <c r="J2198" s="4" t="s">
        <v>60</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2401</v>
      </c>
      <c r="B2199" s="34" t="s">
        <v>16883</v>
      </c>
      <c r="C2199" s="34" t="s">
        <v>16884</v>
      </c>
      <c r="D2199" s="34" t="s">
        <v>205</v>
      </c>
      <c r="E2199" s="34" t="s">
        <v>263</v>
      </c>
      <c r="F2199" s="34" t="s">
        <v>72</v>
      </c>
      <c r="G2199" s="34">
        <v>593</v>
      </c>
      <c r="H2199" s="4">
        <v>45826</v>
      </c>
      <c r="I2199" s="4">
        <v>45826</v>
      </c>
      <c r="J2199" s="4" t="s">
        <v>60</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2402</v>
      </c>
      <c r="B2200" s="34" t="s">
        <v>16885</v>
      </c>
      <c r="C2200" s="34" t="s">
        <v>16886</v>
      </c>
      <c r="D2200" s="34" t="s">
        <v>205</v>
      </c>
      <c r="E2200" s="34" t="s">
        <v>263</v>
      </c>
      <c r="F2200" s="34" t="s">
        <v>72</v>
      </c>
      <c r="G2200" s="34">
        <v>659</v>
      </c>
      <c r="H2200" s="4">
        <v>45826</v>
      </c>
      <c r="I2200" s="4">
        <v>45826</v>
      </c>
      <c r="J2200" s="4" t="s">
        <v>60</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2403</v>
      </c>
      <c r="B2201" s="34" t="s">
        <v>16887</v>
      </c>
      <c r="C2201" s="34" t="s">
        <v>16888</v>
      </c>
      <c r="D2201" s="34" t="s">
        <v>205</v>
      </c>
      <c r="E2201" s="34" t="s">
        <v>263</v>
      </c>
      <c r="F2201" s="34" t="s">
        <v>72</v>
      </c>
      <c r="G2201" s="34">
        <v>1709</v>
      </c>
      <c r="H2201" s="4">
        <v>45826</v>
      </c>
      <c r="I2201" s="4">
        <v>45826</v>
      </c>
      <c r="J2201" s="4" t="s">
        <v>60</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2404</v>
      </c>
      <c r="B2202" s="34" t="s">
        <v>16889</v>
      </c>
      <c r="C2202" s="34" t="s">
        <v>16890</v>
      </c>
      <c r="D2202" s="34" t="s">
        <v>205</v>
      </c>
      <c r="E2202" s="34" t="s">
        <v>263</v>
      </c>
      <c r="F2202" s="34" t="s">
        <v>72</v>
      </c>
      <c r="G2202" s="34">
        <v>707</v>
      </c>
      <c r="H2202" s="4">
        <v>45826</v>
      </c>
      <c r="I2202" s="4">
        <v>45826</v>
      </c>
      <c r="J2202" s="4" t="s">
        <v>60</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2405</v>
      </c>
      <c r="B2203" s="34" t="s">
        <v>16891</v>
      </c>
      <c r="C2203" s="34" t="s">
        <v>16892</v>
      </c>
      <c r="D2203" s="34" t="s">
        <v>205</v>
      </c>
      <c r="E2203" s="34" t="s">
        <v>263</v>
      </c>
      <c r="F2203" s="34" t="s">
        <v>72</v>
      </c>
      <c r="G2203" s="34">
        <v>1331</v>
      </c>
      <c r="H2203" s="4">
        <v>45826</v>
      </c>
      <c r="I2203" s="4">
        <v>45826</v>
      </c>
      <c r="J2203" s="4" t="s">
        <v>60</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2406</v>
      </c>
      <c r="B2204" s="34" t="s">
        <v>16893</v>
      </c>
      <c r="C2204" s="34" t="s">
        <v>16894</v>
      </c>
      <c r="D2204" s="34" t="s">
        <v>205</v>
      </c>
      <c r="E2204" s="34" t="s">
        <v>263</v>
      </c>
      <c r="F2204" s="34" t="s">
        <v>72</v>
      </c>
      <c r="G2204" s="34">
        <v>149</v>
      </c>
      <c r="H2204" s="4">
        <v>45826</v>
      </c>
      <c r="I2204" s="4">
        <v>45826</v>
      </c>
      <c r="J2204" s="4" t="s">
        <v>60</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2407</v>
      </c>
      <c r="B2205" s="34" t="s">
        <v>16895</v>
      </c>
      <c r="C2205" s="34" t="s">
        <v>16896</v>
      </c>
      <c r="D2205" s="34" t="s">
        <v>205</v>
      </c>
      <c r="E2205" s="34" t="s">
        <v>263</v>
      </c>
      <c r="F2205" s="34" t="s">
        <v>72</v>
      </c>
      <c r="G2205" s="34">
        <v>509</v>
      </c>
      <c r="H2205" s="4">
        <v>45826</v>
      </c>
      <c r="I2205" s="4">
        <v>45826</v>
      </c>
      <c r="J2205" s="4" t="s">
        <v>60</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16897</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16898</v>
      </c>
      <c r="AY2205" s="34" t="s">
        <v>16899</v>
      </c>
      <c r="AZ2205" s="3">
        <v>509</v>
      </c>
      <c r="BA2205" s="34" t="s">
        <v>196</v>
      </c>
      <c r="BB2205" s="34">
        <v>509</v>
      </c>
      <c r="BC2205" s="34" t="s">
        <v>60</v>
      </c>
      <c r="BD2205" s="34" t="s">
        <v>60</v>
      </c>
      <c r="BE2205" s="34" t="s">
        <v>269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2408</v>
      </c>
      <c r="B2206" s="34" t="s">
        <v>16900</v>
      </c>
      <c r="C2206" s="34" t="s">
        <v>16901</v>
      </c>
      <c r="D2206" s="34" t="s">
        <v>205</v>
      </c>
      <c r="E2206" s="34" t="s">
        <v>263</v>
      </c>
      <c r="F2206" s="34" t="s">
        <v>72</v>
      </c>
      <c r="G2206" s="34">
        <v>833</v>
      </c>
      <c r="H2206" s="4">
        <v>45826</v>
      </c>
      <c r="I2206" s="4">
        <v>45826</v>
      </c>
      <c r="J2206" s="4" t="s">
        <v>60</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c r="W2209" s="4">
        <v>45828</v>
      </c>
      <c r="X2209" s="4"/>
      <c r="Y2209" s="4" t="s">
        <v>60</v>
      </c>
      <c r="Z2209" s="4">
        <v>45830</v>
      </c>
      <c r="AA2209" s="4"/>
      <c r="AB2209" s="4" t="s">
        <v>60</v>
      </c>
      <c r="AC2209" s="4">
        <v>45831</v>
      </c>
      <c r="AD2209" s="4">
        <v>45832</v>
      </c>
      <c r="AE2209" s="4">
        <v>45833</v>
      </c>
      <c r="AF2209" s="4"/>
      <c r="AG2209" s="34" t="s">
        <v>225</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c r="Y2211" s="4" t="s">
        <v>60</v>
      </c>
      <c r="Z2211" s="4">
        <v>45830</v>
      </c>
      <c r="AA2211" s="4"/>
      <c r="AB2211" s="4" t="s">
        <v>60</v>
      </c>
      <c r="AC2211" s="4">
        <v>45831</v>
      </c>
      <c r="AD2211" s="4">
        <v>45832</v>
      </c>
      <c r="AE2211" s="4">
        <v>45833</v>
      </c>
      <c r="AF2211" s="4"/>
      <c r="AG2211" s="34" t="s">
        <v>292</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2414</v>
      </c>
      <c r="B2212" s="34" t="s">
        <v>16902</v>
      </c>
      <c r="C2212" s="34" t="s">
        <v>16903</v>
      </c>
      <c r="D2212" s="34" t="s">
        <v>84</v>
      </c>
      <c r="E2212" s="34" t="s">
        <v>218</v>
      </c>
      <c r="F2212" s="34" t="s">
        <v>72</v>
      </c>
      <c r="G2212" s="34">
        <v>18</v>
      </c>
      <c r="H2212" s="4">
        <v>45826</v>
      </c>
      <c r="I2212" s="4">
        <v>45826</v>
      </c>
      <c r="J2212" s="4" t="s">
        <v>60</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2415</v>
      </c>
      <c r="B2213" s="34" t="s">
        <v>16904</v>
      </c>
      <c r="C2213" s="34" t="s">
        <v>16905</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2416</v>
      </c>
      <c r="B2214" s="34" t="s">
        <v>16906</v>
      </c>
      <c r="C2214" s="34" t="s">
        <v>16907</v>
      </c>
      <c r="D2214" s="34" t="s">
        <v>84</v>
      </c>
      <c r="E2214" s="34" t="s">
        <v>157</v>
      </c>
      <c r="F2214" s="34" t="s">
        <v>72</v>
      </c>
      <c r="G2214" s="34">
        <v>5077</v>
      </c>
      <c r="H2214" s="4">
        <v>45826</v>
      </c>
      <c r="I2214" s="4">
        <v>45826</v>
      </c>
      <c r="J2214" s="4" t="s">
        <v>60</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2417</v>
      </c>
      <c r="B2215" s="34" t="s">
        <v>16908</v>
      </c>
      <c r="C2215" s="34" t="s">
        <v>16909</v>
      </c>
      <c r="D2215" s="34" t="s">
        <v>84</v>
      </c>
      <c r="E2215" s="34" t="s">
        <v>157</v>
      </c>
      <c r="F2215" s="34" t="s">
        <v>72</v>
      </c>
      <c r="G2215" s="34">
        <v>3592</v>
      </c>
      <c r="H2215" s="4">
        <v>45826</v>
      </c>
      <c r="I2215" s="4">
        <v>45826</v>
      </c>
      <c r="J2215" s="4" t="s">
        <v>60</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16910</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16911</v>
      </c>
      <c r="AY2215" s="34" t="s">
        <v>16912</v>
      </c>
      <c r="AZ2215" s="3">
        <v>3592</v>
      </c>
      <c r="BA2215" s="34" t="s">
        <v>196</v>
      </c>
      <c r="BB2215" s="34">
        <v>3592</v>
      </c>
      <c r="BC2215" s="34" t="s">
        <v>60</v>
      </c>
      <c r="BD2215" s="34" t="s">
        <v>60</v>
      </c>
      <c r="BE2215" s="34" t="s">
        <v>299</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2418</v>
      </c>
      <c r="B2216" s="34" t="s">
        <v>16913</v>
      </c>
      <c r="C2216" s="34" t="s">
        <v>16914</v>
      </c>
      <c r="D2216" s="34" t="s">
        <v>205</v>
      </c>
      <c r="E2216" s="34" t="s">
        <v>263</v>
      </c>
      <c r="F2216" s="34" t="s">
        <v>72</v>
      </c>
      <c r="G2216" s="34">
        <v>353</v>
      </c>
      <c r="H2216" s="4">
        <v>45826</v>
      </c>
      <c r="I2216" s="4">
        <v>45826</v>
      </c>
      <c r="J2216" s="4" t="s">
        <v>60</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13106</v>
      </c>
      <c r="AI2216" s="34" t="s">
        <v>16915</v>
      </c>
      <c r="AJ2216" s="34" t="s">
        <v>74</v>
      </c>
      <c r="AK2216" s="34" t="s">
        <v>98</v>
      </c>
      <c r="AL2216" s="34" t="s">
        <v>16916</v>
      </c>
      <c r="AM2216" s="34" t="s">
        <v>16917</v>
      </c>
      <c r="AN2216" s="34">
        <v>8.5295500000000004</v>
      </c>
      <c r="AO2216" s="34" t="s">
        <v>68</v>
      </c>
      <c r="AP2216" s="34"/>
      <c r="AQ2216" s="34"/>
      <c r="AR2216" s="34" t="s">
        <v>68</v>
      </c>
      <c r="AS2216" s="34"/>
      <c r="AT2216" s="34"/>
      <c r="AU2216" s="34" t="s">
        <v>16918</v>
      </c>
      <c r="AV2216" s="34" t="s">
        <v>16919</v>
      </c>
      <c r="AW2216" s="34">
        <v>18.654419999999998</v>
      </c>
      <c r="AX2216" s="34" t="s">
        <v>16920</v>
      </c>
      <c r="AY2216" s="34" t="s">
        <v>16921</v>
      </c>
      <c r="AZ2216" s="3">
        <v>353</v>
      </c>
      <c r="BA2216" s="34" t="s">
        <v>60</v>
      </c>
      <c r="BB2216" s="34">
        <v>353</v>
      </c>
      <c r="BC2216" s="34" t="s">
        <v>60</v>
      </c>
      <c r="BD2216" s="34" t="s">
        <v>60</v>
      </c>
      <c r="BE2216" s="34" t="s">
        <v>60</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2419</v>
      </c>
      <c r="B2217" s="34" t="s">
        <v>16922</v>
      </c>
      <c r="C2217" s="34" t="s">
        <v>16923</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45826</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2421</v>
      </c>
      <c r="B2219" s="34" t="s">
        <v>16924</v>
      </c>
      <c r="C2219" s="34" t="s">
        <v>16925</v>
      </c>
      <c r="D2219" s="34" t="s">
        <v>84</v>
      </c>
      <c r="E2219" s="34" t="s">
        <v>146</v>
      </c>
      <c r="F2219" s="34" t="s">
        <v>72</v>
      </c>
      <c r="G2219" s="34">
        <v>2</v>
      </c>
      <c r="H2219" s="4">
        <v>45826</v>
      </c>
      <c r="I2219" s="4">
        <v>45826</v>
      </c>
      <c r="J2219" s="4" t="s">
        <v>60</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2422</v>
      </c>
      <c r="B2220" s="34" t="s">
        <v>16926</v>
      </c>
      <c r="C2220" s="34" t="s">
        <v>16927</v>
      </c>
      <c r="D2220" s="34" t="s">
        <v>84</v>
      </c>
      <c r="E2220" s="34" t="s">
        <v>218</v>
      </c>
      <c r="F2220" s="34" t="s">
        <v>72</v>
      </c>
      <c r="G2220" s="34">
        <v>123</v>
      </c>
      <c r="H2220" s="4">
        <v>45826</v>
      </c>
      <c r="I2220" s="4">
        <v>45826</v>
      </c>
      <c r="J2220" s="4" t="s">
        <v>60</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2423</v>
      </c>
      <c r="B2221" s="34" t="s">
        <v>16928</v>
      </c>
      <c r="C2221" s="34" t="s">
        <v>16929</v>
      </c>
      <c r="D2221" s="34" t="s">
        <v>84</v>
      </c>
      <c r="E2221" s="34" t="s">
        <v>218</v>
      </c>
      <c r="F2221" s="34" t="s">
        <v>72</v>
      </c>
      <c r="G2221" s="34">
        <v>122</v>
      </c>
      <c r="H2221" s="4">
        <v>45826</v>
      </c>
      <c r="I2221" s="4">
        <v>45826</v>
      </c>
      <c r="J2221" s="4" t="s">
        <v>60</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2424</v>
      </c>
      <c r="B2222" s="34" t="s">
        <v>16930</v>
      </c>
      <c r="C2222" s="34" t="s">
        <v>16931</v>
      </c>
      <c r="D2222" s="34" t="s">
        <v>84</v>
      </c>
      <c r="E2222" s="34" t="s">
        <v>218</v>
      </c>
      <c r="F2222" s="34" t="s">
        <v>72</v>
      </c>
      <c r="G2222" s="34">
        <v>119</v>
      </c>
      <c r="H2222" s="4">
        <v>45826</v>
      </c>
      <c r="I2222" s="4">
        <v>45826</v>
      </c>
      <c r="J2222" s="4" t="s">
        <v>60</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2425</v>
      </c>
      <c r="B2223" s="34" t="s">
        <v>16932</v>
      </c>
      <c r="C2223" s="34" t="s">
        <v>16933</v>
      </c>
      <c r="D2223" s="34" t="s">
        <v>84</v>
      </c>
      <c r="E2223" s="34" t="s">
        <v>218</v>
      </c>
      <c r="F2223" s="34" t="s">
        <v>72</v>
      </c>
      <c r="G2223" s="34">
        <v>123</v>
      </c>
      <c r="H2223" s="4">
        <v>45826</v>
      </c>
      <c r="I2223" s="4">
        <v>45826</v>
      </c>
      <c r="J2223" s="4" t="s">
        <v>60</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2426</v>
      </c>
      <c r="B2224" s="34" t="s">
        <v>16934</v>
      </c>
      <c r="C2224" s="34" t="s">
        <v>16935</v>
      </c>
      <c r="D2224" s="34" t="s">
        <v>84</v>
      </c>
      <c r="E2224" s="34" t="s">
        <v>218</v>
      </c>
      <c r="F2224" s="34" t="s">
        <v>72</v>
      </c>
      <c r="G2224" s="34">
        <v>136</v>
      </c>
      <c r="H2224" s="4">
        <v>45826</v>
      </c>
      <c r="I2224" s="4">
        <v>45826</v>
      </c>
      <c r="J2224" s="4" t="s">
        <v>60</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2427</v>
      </c>
      <c r="B2225" s="34" t="s">
        <v>16936</v>
      </c>
      <c r="C2225" s="34" t="s">
        <v>16937</v>
      </c>
      <c r="D2225" s="34" t="s">
        <v>84</v>
      </c>
      <c r="E2225" s="34" t="s">
        <v>218</v>
      </c>
      <c r="F2225" s="34" t="s">
        <v>72</v>
      </c>
      <c r="G2225" s="34">
        <v>133</v>
      </c>
      <c r="H2225" s="4">
        <v>45826</v>
      </c>
      <c r="I2225" s="4">
        <v>45826</v>
      </c>
      <c r="J2225" s="4" t="s">
        <v>60</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2428</v>
      </c>
      <c r="B2226" s="34" t="s">
        <v>16938</v>
      </c>
      <c r="C2226" s="34" t="s">
        <v>16939</v>
      </c>
      <c r="D2226" s="34" t="s">
        <v>84</v>
      </c>
      <c r="E2226" s="34" t="s">
        <v>218</v>
      </c>
      <c r="F2226" s="34" t="s">
        <v>72</v>
      </c>
      <c r="G2226" s="34">
        <v>150</v>
      </c>
      <c r="H2226" s="4">
        <v>45826</v>
      </c>
      <c r="I2226" s="4">
        <v>45826</v>
      </c>
      <c r="J2226" s="4" t="s">
        <v>60</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2429</v>
      </c>
      <c r="B2227" s="34" t="s">
        <v>16940</v>
      </c>
      <c r="C2227" s="34" t="s">
        <v>16941</v>
      </c>
      <c r="D2227" s="34" t="s">
        <v>84</v>
      </c>
      <c r="E2227" s="34" t="s">
        <v>218</v>
      </c>
      <c r="F2227" s="34" t="s">
        <v>72</v>
      </c>
      <c r="G2227" s="34">
        <v>154</v>
      </c>
      <c r="H2227" s="4">
        <v>45826</v>
      </c>
      <c r="I2227" s="4">
        <v>45826</v>
      </c>
      <c r="J2227" s="4" t="s">
        <v>60</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row>
    <row r="2228" spans="1:61" x14ac:dyDescent="0.25">
      <c r="A2228" s="31">
        <v>2430</v>
      </c>
      <c r="B2228" s="34" t="s">
        <v>16942</v>
      </c>
      <c r="C2228" s="34" t="s">
        <v>16943</v>
      </c>
      <c r="D2228" s="34" t="s">
        <v>84</v>
      </c>
      <c r="E2228" s="34" t="s">
        <v>218</v>
      </c>
      <c r="F2228" s="34" t="s">
        <v>72</v>
      </c>
      <c r="G2228" s="34">
        <v>141</v>
      </c>
      <c r="H2228" s="4">
        <v>45826</v>
      </c>
      <c r="I2228" s="4">
        <v>45826</v>
      </c>
      <c r="J2228" s="4" t="s">
        <v>60</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2431</v>
      </c>
      <c r="B2229" s="34" t="s">
        <v>16944</v>
      </c>
      <c r="C2229" s="34" t="s">
        <v>16945</v>
      </c>
      <c r="D2229" s="34" t="s">
        <v>84</v>
      </c>
      <c r="E2229" s="34" t="s">
        <v>218</v>
      </c>
      <c r="F2229" s="34" t="s">
        <v>72</v>
      </c>
      <c r="G2229" s="34">
        <v>17</v>
      </c>
      <c r="H2229" s="4">
        <v>45826</v>
      </c>
      <c r="I2229" s="4">
        <v>45826</v>
      </c>
      <c r="J2229" s="4" t="s">
        <v>60</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row>
    <row r="2230" spans="1:61" x14ac:dyDescent="0.25">
      <c r="A2230" s="31">
        <v>2432</v>
      </c>
      <c r="B2230" s="34" t="s">
        <v>16946</v>
      </c>
      <c r="C2230" s="34" t="s">
        <v>16947</v>
      </c>
      <c r="D2230" s="34" t="s">
        <v>84</v>
      </c>
      <c r="E2230" s="34" t="s">
        <v>218</v>
      </c>
      <c r="F2230" s="34" t="s">
        <v>72</v>
      </c>
      <c r="G2230" s="34">
        <v>12</v>
      </c>
      <c r="H2230" s="4">
        <v>45826</v>
      </c>
      <c r="I2230" s="4">
        <v>45826</v>
      </c>
      <c r="J2230" s="4" t="s">
        <v>60</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row>
    <row r="2231" spans="1:61" x14ac:dyDescent="0.25">
      <c r="A2231" s="31">
        <v>2433</v>
      </c>
      <c r="B2231" s="34" t="s">
        <v>16948</v>
      </c>
      <c r="C2231" s="34" t="s">
        <v>16949</v>
      </c>
      <c r="D2231" s="34" t="s">
        <v>84</v>
      </c>
      <c r="E2231" s="34" t="s">
        <v>157</v>
      </c>
      <c r="F2231" s="34" t="s">
        <v>72</v>
      </c>
      <c r="G2231" s="34">
        <v>5117</v>
      </c>
      <c r="H2231" s="4">
        <v>45826</v>
      </c>
      <c r="I2231" s="4">
        <v>45826</v>
      </c>
      <c r="J2231" s="4" t="s">
        <v>60</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2434</v>
      </c>
      <c r="B2232" s="34" t="s">
        <v>16950</v>
      </c>
      <c r="C2232" s="34" t="s">
        <v>16951</v>
      </c>
      <c r="D2232" s="34" t="s">
        <v>84</v>
      </c>
      <c r="E2232" s="34" t="s">
        <v>439</v>
      </c>
      <c r="F2232" s="34" t="s">
        <v>72</v>
      </c>
      <c r="G2232" s="34">
        <v>10139</v>
      </c>
      <c r="H2232" s="4">
        <v>45826</v>
      </c>
      <c r="I2232" s="4">
        <v>45826</v>
      </c>
      <c r="J2232" s="4" t="s">
        <v>60</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
      </c>
      <c r="BG2232" s="13" t="str">
        <f>IFERROR(VLOOKUP(Data_Power_app[[#This Row],[PRO ODER]]&amp;"LAM",'Real Time'!A:E,4,0),"")</f>
        <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v>45826</v>
      </c>
      <c r="AC2233" s="4">
        <v>45831</v>
      </c>
      <c r="AD2233" s="4">
        <v>45832</v>
      </c>
      <c r="AE2233" s="4">
        <v>45833</v>
      </c>
      <c r="AF2233" s="4"/>
      <c r="AG2233" s="34" t="s">
        <v>953</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2436</v>
      </c>
      <c r="B2234" s="34" t="s">
        <v>16952</v>
      </c>
      <c r="C2234" s="34" t="s">
        <v>16953</v>
      </c>
      <c r="D2234" s="34" t="s">
        <v>84</v>
      </c>
      <c r="E2234" s="34" t="s">
        <v>146</v>
      </c>
      <c r="F2234" s="34" t="s">
        <v>72</v>
      </c>
      <c r="G2234" s="34">
        <v>13806</v>
      </c>
      <c r="H2234" s="4">
        <v>45826</v>
      </c>
      <c r="I2234" s="4">
        <v>45826</v>
      </c>
      <c r="J2234" s="4" t="s">
        <v>60</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2437</v>
      </c>
      <c r="B2235" s="34" t="s">
        <v>16954</v>
      </c>
      <c r="C2235" s="34" t="s">
        <v>16955</v>
      </c>
      <c r="D2235" s="34" t="s">
        <v>75</v>
      </c>
      <c r="E2235" s="34" t="s">
        <v>372</v>
      </c>
      <c r="F2235" s="34" t="s">
        <v>59</v>
      </c>
      <c r="G2235" s="34">
        <v>30</v>
      </c>
      <c r="H2235" s="4">
        <v>45827</v>
      </c>
      <c r="I2235" s="4">
        <v>45826</v>
      </c>
      <c r="J2235" s="4" t="s">
        <v>60</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row>
    <row r="2236" spans="1:61" x14ac:dyDescent="0.25">
      <c r="A2236" s="31">
        <v>2440</v>
      </c>
      <c r="B2236" s="34" t="s">
        <v>15714</v>
      </c>
      <c r="C2236" s="34" t="s">
        <v>15715</v>
      </c>
      <c r="D2236" s="34" t="s">
        <v>255</v>
      </c>
      <c r="E2236" s="34" t="s">
        <v>320</v>
      </c>
      <c r="F2236" s="34" t="s">
        <v>59</v>
      </c>
      <c r="G2236" s="34">
        <v>39</v>
      </c>
      <c r="H2236" s="4">
        <v>45827</v>
      </c>
      <c r="I2236" s="4">
        <v>45825</v>
      </c>
      <c r="J2236" s="4">
        <v>45814</v>
      </c>
      <c r="K2236" s="4">
        <v>45828</v>
      </c>
      <c r="L2236" s="4"/>
      <c r="M2236" s="4">
        <v>45828</v>
      </c>
      <c r="N2236" s="4"/>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117</v>
      </c>
      <c r="AH2236" s="34" t="s">
        <v>1027</v>
      </c>
      <c r="AI2236" s="34" t="s">
        <v>15716</v>
      </c>
      <c r="AJ2236" s="34" t="s">
        <v>1028</v>
      </c>
      <c r="AK2236" s="34" t="s">
        <v>98</v>
      </c>
      <c r="AL2236" s="34" t="s">
        <v>326</v>
      </c>
      <c r="AM2236" s="34" t="s">
        <v>327</v>
      </c>
      <c r="AN2236" s="34">
        <v>0.68025000000000002</v>
      </c>
      <c r="AO2236" s="34" t="s">
        <v>68</v>
      </c>
      <c r="AP2236" s="34"/>
      <c r="AQ2236" s="34"/>
      <c r="AR2236" s="34" t="s">
        <v>68</v>
      </c>
      <c r="AS2236" s="34"/>
      <c r="AT2236" s="34"/>
      <c r="AU2236" s="34" t="s">
        <v>15717</v>
      </c>
      <c r="AV2236" s="34" t="s">
        <v>15718</v>
      </c>
      <c r="AW2236" s="34">
        <v>2.9750000000000001</v>
      </c>
      <c r="AX2236" s="34" t="s">
        <v>15719</v>
      </c>
      <c r="AY2236" s="34" t="s">
        <v>15720</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row>
    <row r="2237" spans="1:61"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2447</v>
      </c>
      <c r="B2243" s="34" t="s">
        <v>15213</v>
      </c>
      <c r="C2243" s="34" t="s">
        <v>15214</v>
      </c>
      <c r="D2243" s="34" t="s">
        <v>57</v>
      </c>
      <c r="E2243" s="34" t="s">
        <v>128</v>
      </c>
      <c r="F2243" s="34" t="s">
        <v>59</v>
      </c>
      <c r="G2243" s="34">
        <v>1135</v>
      </c>
      <c r="H2243" s="4">
        <v>45825</v>
      </c>
      <c r="I2243" s="4">
        <v>45825</v>
      </c>
      <c r="J2243" s="4" t="s">
        <v>60</v>
      </c>
      <c r="K2243" s="4">
        <v>45826</v>
      </c>
      <c r="L2243" s="4"/>
      <c r="M2243" s="4">
        <v>45827</v>
      </c>
      <c r="N2243" s="4"/>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117</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4" t="str">
        <f>IFERROR(VLOOKUP(Data_Power_app[[#This Row],[PRO ODER]],'Xuất-Delay-SLT'!B:C,2,0),"")</f>
        <v/>
      </c>
    </row>
    <row r="2244" spans="1:61" x14ac:dyDescent="0.25">
      <c r="A2244" s="31">
        <v>2448</v>
      </c>
      <c r="B2244" s="34" t="s">
        <v>15215</v>
      </c>
      <c r="C2244" s="34" t="s">
        <v>15216</v>
      </c>
      <c r="D2244" s="34" t="s">
        <v>57</v>
      </c>
      <c r="E2244" s="34" t="s">
        <v>128</v>
      </c>
      <c r="F2244" s="34" t="s">
        <v>59</v>
      </c>
      <c r="G2244" s="34">
        <v>920</v>
      </c>
      <c r="H2244" s="4">
        <v>45825</v>
      </c>
      <c r="I2244" s="4">
        <v>45825</v>
      </c>
      <c r="J2244" s="4" t="s">
        <v>60</v>
      </c>
      <c r="K2244" s="4">
        <v>45826</v>
      </c>
      <c r="L2244" s="4"/>
      <c r="M2244" s="4">
        <v>45827</v>
      </c>
      <c r="N2244" s="4"/>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117</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4" t="str">
        <f>IFERROR(VLOOKUP(Data_Power_app[[#This Row],[PRO ODER]],'Xuất-Delay-SLT'!B:C,2,0),"")</f>
        <v/>
      </c>
    </row>
    <row r="2245" spans="1:61"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45826</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2451</v>
      </c>
      <c r="B2247" s="34" t="s">
        <v>15217</v>
      </c>
      <c r="C2247" s="34" t="s">
        <v>15218</v>
      </c>
      <c r="D2247" s="34" t="s">
        <v>57</v>
      </c>
      <c r="E2247" s="34" t="s">
        <v>128</v>
      </c>
      <c r="F2247" s="34" t="s">
        <v>59</v>
      </c>
      <c r="G2247" s="34">
        <v>161</v>
      </c>
      <c r="H2247" s="4">
        <v>45825</v>
      </c>
      <c r="I2247" s="4">
        <v>45825</v>
      </c>
      <c r="J2247" s="4" t="s">
        <v>60</v>
      </c>
      <c r="K2247" s="4">
        <v>45826</v>
      </c>
      <c r="L2247" s="4"/>
      <c r="M2247" s="4">
        <v>45827</v>
      </c>
      <c r="N2247" s="4"/>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117</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row>
    <row r="2248" spans="1:61" x14ac:dyDescent="0.25">
      <c r="A2248" s="31">
        <v>2452</v>
      </c>
      <c r="B2248" s="34" t="s">
        <v>15219</v>
      </c>
      <c r="C2248" s="34" t="s">
        <v>15220</v>
      </c>
      <c r="D2248" s="34" t="s">
        <v>57</v>
      </c>
      <c r="E2248" s="34" t="s">
        <v>128</v>
      </c>
      <c r="F2248" s="34" t="s">
        <v>59</v>
      </c>
      <c r="G2248" s="34">
        <v>795</v>
      </c>
      <c r="H2248" s="4">
        <v>45825</v>
      </c>
      <c r="I2248" s="4">
        <v>45825</v>
      </c>
      <c r="J2248" s="4" t="s">
        <v>60</v>
      </c>
      <c r="K2248" s="4">
        <v>45826</v>
      </c>
      <c r="L2248" s="4"/>
      <c r="M2248" s="4">
        <v>45827</v>
      </c>
      <c r="N2248" s="4"/>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117</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row>
    <row r="2249" spans="1:61" x14ac:dyDescent="0.25">
      <c r="A2249" s="31">
        <v>2453</v>
      </c>
      <c r="B2249" s="34" t="s">
        <v>15221</v>
      </c>
      <c r="C2249" s="34" t="s">
        <v>15222</v>
      </c>
      <c r="D2249" s="34" t="s">
        <v>57</v>
      </c>
      <c r="E2249" s="34" t="s">
        <v>128</v>
      </c>
      <c r="F2249" s="34" t="s">
        <v>59</v>
      </c>
      <c r="G2249" s="34">
        <v>990</v>
      </c>
      <c r="H2249" s="4">
        <v>45825</v>
      </c>
      <c r="I2249" s="4">
        <v>45825</v>
      </c>
      <c r="J2249" s="4" t="s">
        <v>60</v>
      </c>
      <c r="K2249" s="4">
        <v>45826</v>
      </c>
      <c r="L2249" s="4"/>
      <c r="M2249" s="4">
        <v>45827</v>
      </c>
      <c r="N2249" s="4"/>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117</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2455</v>
      </c>
      <c r="B2251" s="34" t="s">
        <v>15223</v>
      </c>
      <c r="C2251" s="34" t="s">
        <v>15224</v>
      </c>
      <c r="D2251" s="34" t="s">
        <v>57</v>
      </c>
      <c r="E2251" s="34" t="s">
        <v>128</v>
      </c>
      <c r="F2251" s="34" t="s">
        <v>59</v>
      </c>
      <c r="G2251" s="34">
        <v>262</v>
      </c>
      <c r="H2251" s="4">
        <v>45825</v>
      </c>
      <c r="I2251" s="4">
        <v>45825</v>
      </c>
      <c r="J2251" s="4" t="s">
        <v>60</v>
      </c>
      <c r="K2251" s="4">
        <v>45826</v>
      </c>
      <c r="L2251" s="4"/>
      <c r="M2251" s="4">
        <v>45827</v>
      </c>
      <c r="N2251" s="4"/>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117</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row>
    <row r="2252" spans="1:61" x14ac:dyDescent="0.25">
      <c r="A2252" s="31">
        <v>2456</v>
      </c>
      <c r="B2252" s="34" t="s">
        <v>15225</v>
      </c>
      <c r="C2252" s="34" t="s">
        <v>15226</v>
      </c>
      <c r="D2252" s="34" t="s">
        <v>57</v>
      </c>
      <c r="E2252" s="34" t="s">
        <v>128</v>
      </c>
      <c r="F2252" s="34" t="s">
        <v>59</v>
      </c>
      <c r="G2252" s="34">
        <v>232</v>
      </c>
      <c r="H2252" s="4">
        <v>45825</v>
      </c>
      <c r="I2252" s="4">
        <v>45825</v>
      </c>
      <c r="J2252" s="4" t="s">
        <v>60</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117</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row>
    <row r="2253" spans="1:61" x14ac:dyDescent="0.25">
      <c r="A2253" s="31">
        <v>2457</v>
      </c>
      <c r="B2253" s="34" t="s">
        <v>15227</v>
      </c>
      <c r="C2253" s="34" t="s">
        <v>15228</v>
      </c>
      <c r="D2253" s="34" t="s">
        <v>57</v>
      </c>
      <c r="E2253" s="34" t="s">
        <v>128</v>
      </c>
      <c r="F2253" s="34" t="s">
        <v>59</v>
      </c>
      <c r="G2253" s="34">
        <v>247</v>
      </c>
      <c r="H2253" s="4">
        <v>45825</v>
      </c>
      <c r="I2253" s="4">
        <v>45825</v>
      </c>
      <c r="J2253" s="4" t="s">
        <v>60</v>
      </c>
      <c r="K2253" s="4">
        <v>45826</v>
      </c>
      <c r="L2253" s="4"/>
      <c r="M2253" s="4">
        <v>45827</v>
      </c>
      <c r="N2253" s="4"/>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117</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row>
    <row r="2254" spans="1:61" x14ac:dyDescent="0.25">
      <c r="A2254" s="31">
        <v>2458</v>
      </c>
      <c r="B2254" s="34" t="s">
        <v>12168</v>
      </c>
      <c r="C2254" s="34" t="s">
        <v>12169</v>
      </c>
      <c r="D2254" s="34" t="s">
        <v>84</v>
      </c>
      <c r="E2254" s="34" t="s">
        <v>157</v>
      </c>
      <c r="F2254" s="34" t="s">
        <v>72</v>
      </c>
      <c r="G2254" s="34">
        <v>4479</v>
      </c>
      <c r="H2254" s="4">
        <v>45827</v>
      </c>
      <c r="I2254" s="4">
        <v>45822</v>
      </c>
      <c r="J2254" s="4">
        <v>45824</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v>45826</v>
      </c>
      <c r="AC2255" s="4">
        <v>45831</v>
      </c>
      <c r="AD2255" s="4">
        <v>45832</v>
      </c>
      <c r="AE2255" s="4">
        <v>45833</v>
      </c>
      <c r="AF2255" s="4"/>
      <c r="AG2255" s="34" t="s">
        <v>953</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2461</v>
      </c>
      <c r="B2256" s="34" t="s">
        <v>16956</v>
      </c>
      <c r="C2256" s="34" t="s">
        <v>16957</v>
      </c>
      <c r="D2256" s="34" t="s">
        <v>84</v>
      </c>
      <c r="E2256" s="34" t="s">
        <v>146</v>
      </c>
      <c r="F2256" s="34" t="s">
        <v>72</v>
      </c>
      <c r="G2256" s="34">
        <v>294</v>
      </c>
      <c r="H2256" s="4">
        <v>45826</v>
      </c>
      <c r="I2256" s="4">
        <v>45826</v>
      </c>
      <c r="J2256" s="4" t="s">
        <v>60</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16958</v>
      </c>
      <c r="AJ2256" s="34" t="s">
        <v>74</v>
      </c>
      <c r="AK2256" s="34" t="s">
        <v>98</v>
      </c>
      <c r="AL2256" s="34" t="s">
        <v>148</v>
      </c>
      <c r="AM2256" s="34" t="s">
        <v>149</v>
      </c>
      <c r="AN2256" s="34">
        <v>8.2340400000000002</v>
      </c>
      <c r="AO2256" s="34" t="s">
        <v>68</v>
      </c>
      <c r="AP2256" s="34"/>
      <c r="AQ2256" s="34"/>
      <c r="AR2256" s="34" t="s">
        <v>68</v>
      </c>
      <c r="AS2256" s="34"/>
      <c r="AT2256" s="34"/>
      <c r="AU2256" s="34" t="s">
        <v>16959</v>
      </c>
      <c r="AV2256" s="34" t="s">
        <v>16960</v>
      </c>
      <c r="AW2256" s="34">
        <v>18.007490000000001</v>
      </c>
      <c r="AX2256" s="34" t="s">
        <v>16961</v>
      </c>
      <c r="AY2256" s="34" t="s">
        <v>16962</v>
      </c>
      <c r="AZ2256" s="3">
        <v>222</v>
      </c>
      <c r="BA2256" s="34" t="s">
        <v>60</v>
      </c>
      <c r="BB2256" s="34">
        <v>294</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2466</v>
      </c>
      <c r="B2259" s="34" t="s">
        <v>15721</v>
      </c>
      <c r="C2259" s="34" t="s">
        <v>15722</v>
      </c>
      <c r="D2259" s="34" t="s">
        <v>84</v>
      </c>
      <c r="E2259" s="34" t="s">
        <v>150</v>
      </c>
      <c r="F2259" s="34" t="s">
        <v>72</v>
      </c>
      <c r="G2259" s="34">
        <v>4122</v>
      </c>
      <c r="H2259" s="4">
        <v>45826</v>
      </c>
      <c r="I2259" s="4">
        <v>45825</v>
      </c>
      <c r="J2259" s="4" t="s">
        <v>60</v>
      </c>
      <c r="K2259" s="4">
        <v>45827</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117</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4" t="str">
        <f>IFERROR(VLOOKUP(Data_Power_app[[#This Row],[PRO ODER]],'Xuất-Delay-SLT'!B:C,2,0),"")</f>
        <v/>
      </c>
    </row>
    <row r="2260" spans="1:61" x14ac:dyDescent="0.25">
      <c r="A2260" s="31">
        <v>2467</v>
      </c>
      <c r="B2260" s="34" t="s">
        <v>15723</v>
      </c>
      <c r="C2260" s="34" t="s">
        <v>15724</v>
      </c>
      <c r="D2260" s="34" t="s">
        <v>84</v>
      </c>
      <c r="E2260" s="34" t="s">
        <v>150</v>
      </c>
      <c r="F2260" s="34" t="s">
        <v>72</v>
      </c>
      <c r="G2260" s="34">
        <v>4618</v>
      </c>
      <c r="H2260" s="4">
        <v>45826</v>
      </c>
      <c r="I2260" s="4">
        <v>45825</v>
      </c>
      <c r="J2260" s="4" t="s">
        <v>60</v>
      </c>
      <c r="K2260" s="4">
        <v>45827</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117</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4" t="str">
        <f>IFERROR(VLOOKUP(Data_Power_app[[#This Row],[PRO ODER]],'Xuất-Delay-SLT'!B:C,2,0),"")</f>
        <v/>
      </c>
    </row>
    <row r="2261" spans="1:61" x14ac:dyDescent="0.25">
      <c r="A2261" s="31">
        <v>2468</v>
      </c>
      <c r="B2261" s="34" t="s">
        <v>16963</v>
      </c>
      <c r="C2261" s="34" t="s">
        <v>16964</v>
      </c>
      <c r="D2261" s="34" t="s">
        <v>84</v>
      </c>
      <c r="E2261" s="34" t="s">
        <v>150</v>
      </c>
      <c r="F2261" s="34" t="s">
        <v>72</v>
      </c>
      <c r="G2261" s="34">
        <v>4800</v>
      </c>
      <c r="H2261" s="4">
        <v>45826</v>
      </c>
      <c r="I2261" s="4">
        <v>45826</v>
      </c>
      <c r="J2261" s="4" t="s">
        <v>60</v>
      </c>
      <c r="K2261" s="4">
        <v>45827</v>
      </c>
      <c r="L2261" s="4"/>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117</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2469</v>
      </c>
      <c r="B2262" s="34" t="s">
        <v>16965</v>
      </c>
      <c r="C2262" s="34" t="s">
        <v>16966</v>
      </c>
      <c r="D2262" s="34" t="s">
        <v>84</v>
      </c>
      <c r="E2262" s="34" t="s">
        <v>150</v>
      </c>
      <c r="F2262" s="34" t="s">
        <v>72</v>
      </c>
      <c r="G2262" s="34">
        <v>2400</v>
      </c>
      <c r="H2262" s="4">
        <v>45826</v>
      </c>
      <c r="I2262" s="4">
        <v>45826</v>
      </c>
      <c r="J2262" s="4" t="s">
        <v>60</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2493</v>
      </c>
      <c r="B2264" s="34" t="s">
        <v>16967</v>
      </c>
      <c r="C2264" s="34" t="s">
        <v>16968</v>
      </c>
      <c r="D2264" s="34" t="s">
        <v>57</v>
      </c>
      <c r="E2264" s="34" t="s">
        <v>128</v>
      </c>
      <c r="F2264" s="34" t="s">
        <v>59</v>
      </c>
      <c r="G2264" s="34">
        <v>101</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2494</v>
      </c>
      <c r="B2265" s="34" t="s">
        <v>16969</v>
      </c>
      <c r="C2265" s="34" t="s">
        <v>16970</v>
      </c>
      <c r="D2265" s="34" t="s">
        <v>57</v>
      </c>
      <c r="E2265" s="34" t="s">
        <v>128</v>
      </c>
      <c r="F2265" s="34" t="s">
        <v>59</v>
      </c>
      <c r="G2265" s="34">
        <v>1275</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2495</v>
      </c>
      <c r="B2266" s="34" t="s">
        <v>16971</v>
      </c>
      <c r="C2266" s="34" t="s">
        <v>16972</v>
      </c>
      <c r="D2266" s="34" t="s">
        <v>57</v>
      </c>
      <c r="E2266" s="34" t="s">
        <v>128</v>
      </c>
      <c r="F2266" s="34" t="s">
        <v>59</v>
      </c>
      <c r="G2266" s="34">
        <v>1175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2496</v>
      </c>
      <c r="B2267" s="34" t="s">
        <v>16973</v>
      </c>
      <c r="C2267" s="34" t="s">
        <v>16974</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2497</v>
      </c>
      <c r="B2268" s="34" t="s">
        <v>16975</v>
      </c>
      <c r="C2268" s="34" t="s">
        <v>16976</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2498</v>
      </c>
      <c r="B2269" s="34" t="s">
        <v>16977</v>
      </c>
      <c r="C2269" s="34" t="s">
        <v>16978</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2499</v>
      </c>
      <c r="B2270" s="34" t="s">
        <v>16979</v>
      </c>
      <c r="C2270" s="34" t="s">
        <v>16980</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2500</v>
      </c>
      <c r="B2271" s="34" t="s">
        <v>16981</v>
      </c>
      <c r="C2271" s="34" t="s">
        <v>16982</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2501</v>
      </c>
      <c r="B2272" s="34" t="s">
        <v>16983</v>
      </c>
      <c r="C2272" s="34" t="s">
        <v>16984</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2502</v>
      </c>
      <c r="B2273" s="34" t="s">
        <v>16985</v>
      </c>
      <c r="C2273" s="34" t="s">
        <v>16986</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2503</v>
      </c>
      <c r="B2274" s="34" t="s">
        <v>16987</v>
      </c>
      <c r="C2274" s="34" t="s">
        <v>16988</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2504</v>
      </c>
      <c r="B2275" s="34" t="s">
        <v>16989</v>
      </c>
      <c r="C2275" s="34" t="s">
        <v>16990</v>
      </c>
      <c r="D2275" s="34" t="s">
        <v>57</v>
      </c>
      <c r="E2275" s="34" t="s">
        <v>128</v>
      </c>
      <c r="F2275" s="34" t="s">
        <v>59</v>
      </c>
      <c r="G2275" s="34">
        <v>161</v>
      </c>
      <c r="H2275" s="4">
        <v>45827</v>
      </c>
      <c r="I2275" s="4">
        <v>45826</v>
      </c>
      <c r="J2275" s="4" t="s">
        <v>60</v>
      </c>
      <c r="K2275" s="4">
        <v>45828</v>
      </c>
      <c r="L2275" s="4"/>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117</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2505</v>
      </c>
      <c r="B2276" s="34" t="s">
        <v>16991</v>
      </c>
      <c r="C2276" s="34" t="s">
        <v>16992</v>
      </c>
      <c r="D2276" s="34" t="s">
        <v>57</v>
      </c>
      <c r="E2276" s="34" t="s">
        <v>128</v>
      </c>
      <c r="F2276" s="34" t="s">
        <v>59</v>
      </c>
      <c r="G2276" s="34">
        <v>635</v>
      </c>
      <c r="H2276" s="4">
        <v>45827</v>
      </c>
      <c r="I2276" s="4">
        <v>45826</v>
      </c>
      <c r="J2276" s="4" t="s">
        <v>60</v>
      </c>
      <c r="K2276" s="4">
        <v>45828</v>
      </c>
      <c r="L2276" s="4"/>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117</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2506</v>
      </c>
      <c r="B2277" s="34" t="s">
        <v>16993</v>
      </c>
      <c r="C2277" s="34" t="s">
        <v>16994</v>
      </c>
      <c r="D2277" s="34" t="s">
        <v>57</v>
      </c>
      <c r="E2277" s="34" t="s">
        <v>128</v>
      </c>
      <c r="F2277" s="34" t="s">
        <v>59</v>
      </c>
      <c r="G2277" s="34">
        <v>1740</v>
      </c>
      <c r="H2277" s="4">
        <v>45827</v>
      </c>
      <c r="I2277" s="4">
        <v>45826</v>
      </c>
      <c r="J2277" s="4" t="s">
        <v>60</v>
      </c>
      <c r="K2277" s="4">
        <v>45828</v>
      </c>
      <c r="L2277" s="4"/>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117</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2507</v>
      </c>
      <c r="B2278" s="34" t="s">
        <v>16995</v>
      </c>
      <c r="C2278" s="34" t="s">
        <v>16996</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v>45826</v>
      </c>
      <c r="AC2280" s="4">
        <v>45831</v>
      </c>
      <c r="AD2280" s="4">
        <v>45831</v>
      </c>
      <c r="AE2280" s="4">
        <v>45834</v>
      </c>
      <c r="AF2280" s="4"/>
      <c r="AG2280" s="34" t="s">
        <v>953</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v>45826</v>
      </c>
      <c r="AC2281" s="4">
        <v>45831</v>
      </c>
      <c r="AD2281" s="4">
        <v>45831</v>
      </c>
      <c r="AE2281" s="4">
        <v>45834</v>
      </c>
      <c r="AF2281" s="4"/>
      <c r="AG2281" s="34" t="s">
        <v>953</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2512</v>
      </c>
      <c r="B2283" s="34" t="s">
        <v>16997</v>
      </c>
      <c r="C2283" s="34" t="s">
        <v>16998</v>
      </c>
      <c r="D2283" s="34" t="s">
        <v>84</v>
      </c>
      <c r="E2283" s="34" t="s">
        <v>157</v>
      </c>
      <c r="F2283" s="34" t="s">
        <v>72</v>
      </c>
      <c r="G2283" s="34">
        <v>6453</v>
      </c>
      <c r="H2283" s="4">
        <v>45826</v>
      </c>
      <c r="I2283" s="4">
        <v>45826</v>
      </c>
      <c r="J2283" s="4" t="s">
        <v>60</v>
      </c>
      <c r="K2283" s="4">
        <v>45828</v>
      </c>
      <c r="L2283" s="4"/>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117</v>
      </c>
      <c r="AH2283" s="34" t="s">
        <v>16999</v>
      </c>
      <c r="AI2283" s="34" t="s">
        <v>17000</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17001</v>
      </c>
      <c r="AY2283" s="34" t="s">
        <v>17002</v>
      </c>
      <c r="AZ2283" s="3">
        <v>6453</v>
      </c>
      <c r="BA2283" s="34" t="s">
        <v>60</v>
      </c>
      <c r="BB2283" s="34">
        <v>6453</v>
      </c>
      <c r="BC2283" s="34" t="s">
        <v>60</v>
      </c>
      <c r="BD2283" s="34" t="s">
        <v>60</v>
      </c>
      <c r="BE2283" s="34" t="s">
        <v>60</v>
      </c>
      <c r="BF2283" s="34" t="str">
        <f>IFERROR(VLOOKUP(Data_Power_app[[#This Row],[PRO ODER]],'Result'!H:J,3,0),"")</f>
        <v/>
      </c>
      <c r="BG2283" s="13" t="str">
        <f>IFERROR(VLOOKUP(Data_Power_app[[#This Row],[PRO ODER]]&amp;"LAM",'Real Time'!A:E,4,0),"")</f>
        <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2517</v>
      </c>
      <c r="B2287" s="34" t="s">
        <v>17003</v>
      </c>
      <c r="C2287" s="34" t="s">
        <v>17004</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15194</v>
      </c>
      <c r="AJ2287" s="34" t="s">
        <v>74</v>
      </c>
      <c r="AK2287" s="34" t="s">
        <v>98</v>
      </c>
      <c r="AL2287" s="34" t="s">
        <v>175</v>
      </c>
      <c r="AM2287" s="34" t="s">
        <v>176</v>
      </c>
      <c r="AN2287" s="34">
        <v>110.62818</v>
      </c>
      <c r="AO2287" s="34" t="s">
        <v>91</v>
      </c>
      <c r="AP2287" s="34" t="s">
        <v>92</v>
      </c>
      <c r="AQ2287" s="34">
        <v>110.62818</v>
      </c>
      <c r="AR2287" s="34" t="s">
        <v>68</v>
      </c>
      <c r="AS2287" s="34"/>
      <c r="AT2287" s="34"/>
      <c r="AU2287" s="34" t="s">
        <v>15195</v>
      </c>
      <c r="AV2287" s="34" t="s">
        <v>15196</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row>
    <row r="2288" spans="1:61"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c r="AB2291" s="4" t="s">
        <v>60</v>
      </c>
      <c r="AC2291" s="4">
        <v>45831</v>
      </c>
      <c r="AD2291" s="4">
        <v>45832</v>
      </c>
      <c r="AE2291" s="4">
        <v>45834</v>
      </c>
      <c r="AF2291" s="4"/>
      <c r="AG2291" s="34" t="s">
        <v>95</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c r="AB2292" s="4" t="s">
        <v>60</v>
      </c>
      <c r="AC2292" s="4">
        <v>45831</v>
      </c>
      <c r="AD2292" s="4">
        <v>45832</v>
      </c>
      <c r="AE2292" s="4">
        <v>45834</v>
      </c>
      <c r="AF2292" s="4"/>
      <c r="AG2292" s="34" t="s">
        <v>95</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c r="AB2293" s="4" t="s">
        <v>60</v>
      </c>
      <c r="AC2293" s="4">
        <v>45831</v>
      </c>
      <c r="AD2293" s="4">
        <v>45832</v>
      </c>
      <c r="AE2293" s="4">
        <v>45834</v>
      </c>
      <c r="AF2293" s="4"/>
      <c r="AG2293" s="34" t="s">
        <v>95</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c r="Y2298" s="4" t="s">
        <v>60</v>
      </c>
      <c r="Z2298" s="4">
        <v>45829</v>
      </c>
      <c r="AA2298" s="4"/>
      <c r="AB2298" s="4" t="s">
        <v>60</v>
      </c>
      <c r="AC2298" s="4">
        <v>45831</v>
      </c>
      <c r="AD2298" s="4">
        <v>45832</v>
      </c>
      <c r="AE2298" s="4">
        <v>45834</v>
      </c>
      <c r="AF2298" s="4"/>
      <c r="AG2298" s="34" t="s">
        <v>292</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c r="Y2300" s="4" t="s">
        <v>60</v>
      </c>
      <c r="Z2300" s="4">
        <v>45829</v>
      </c>
      <c r="AA2300" s="4"/>
      <c r="AB2300" s="4" t="s">
        <v>60</v>
      </c>
      <c r="AC2300" s="4">
        <v>45831</v>
      </c>
      <c r="AD2300" s="4">
        <v>45832</v>
      </c>
      <c r="AE2300" s="4">
        <v>45834</v>
      </c>
      <c r="AF2300" s="4"/>
      <c r="AG2300" s="34" t="s">
        <v>292</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c r="Y2302" s="4" t="s">
        <v>60</v>
      </c>
      <c r="Z2302" s="4">
        <v>45829</v>
      </c>
      <c r="AA2302" s="4"/>
      <c r="AB2302" s="4" t="s">
        <v>60</v>
      </c>
      <c r="AC2302" s="4">
        <v>45831</v>
      </c>
      <c r="AD2302" s="4">
        <v>45832</v>
      </c>
      <c r="AE2302" s="4">
        <v>45834</v>
      </c>
      <c r="AF2302" s="4"/>
      <c r="AG2302" s="34" t="s">
        <v>292</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c r="Y2304" s="4" t="s">
        <v>60</v>
      </c>
      <c r="Z2304" s="4">
        <v>45829</v>
      </c>
      <c r="AA2304" s="4"/>
      <c r="AB2304" s="4" t="s">
        <v>60</v>
      </c>
      <c r="AC2304" s="4">
        <v>45831</v>
      </c>
      <c r="AD2304" s="4">
        <v>45832</v>
      </c>
      <c r="AE2304" s="4">
        <v>45834</v>
      </c>
      <c r="AF2304" s="4"/>
      <c r="AG2304" s="34" t="s">
        <v>292</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14062</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v>45826.617268518516</v>
      </c>
      <c r="AB2322" s="4" t="s">
        <v>60</v>
      </c>
      <c r="AC2322" s="4">
        <v>45831</v>
      </c>
      <c r="AD2322" s="4">
        <v>45832</v>
      </c>
      <c r="AE2322" s="4">
        <v>45834</v>
      </c>
      <c r="AF2322" s="4"/>
      <c r="AG2322" s="34" t="s">
        <v>62</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2554</v>
      </c>
      <c r="B2324" s="34" t="s">
        <v>17005</v>
      </c>
      <c r="C2324" s="34" t="s">
        <v>17006</v>
      </c>
      <c r="D2324" s="34" t="s">
        <v>84</v>
      </c>
      <c r="E2324" s="34" t="s">
        <v>150</v>
      </c>
      <c r="F2324" s="34" t="s">
        <v>72</v>
      </c>
      <c r="G2324" s="34">
        <v>2322</v>
      </c>
      <c r="H2324" s="4">
        <v>45826</v>
      </c>
      <c r="I2324" s="4">
        <v>45826</v>
      </c>
      <c r="J2324" s="4" t="s">
        <v>60</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2560</v>
      </c>
      <c r="B2330" s="34" t="s">
        <v>17007</v>
      </c>
      <c r="C2330" s="34" t="s">
        <v>17008</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17009</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17010</v>
      </c>
      <c r="AY2330" s="34" t="s">
        <v>11515</v>
      </c>
      <c r="AZ2330" s="3">
        <v>8673</v>
      </c>
      <c r="BA2330" s="34" t="s">
        <v>60</v>
      </c>
      <c r="BB2330" s="34">
        <v>8673</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2561</v>
      </c>
      <c r="B2331" s="34" t="s">
        <v>17011</v>
      </c>
      <c r="C2331" s="34" t="s">
        <v>17012</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17013</v>
      </c>
      <c r="AJ2331" s="34" t="s">
        <v>74</v>
      </c>
      <c r="AK2331" s="34" t="s">
        <v>98</v>
      </c>
      <c r="AL2331" s="34" t="s">
        <v>231</v>
      </c>
      <c r="AM2331" s="34" t="s">
        <v>232</v>
      </c>
      <c r="AN2331" s="34">
        <v>341.79532999999998</v>
      </c>
      <c r="AO2331" s="34" t="s">
        <v>68</v>
      </c>
      <c r="AP2331" s="34"/>
      <c r="AQ2331" s="34"/>
      <c r="AR2331" s="34" t="s">
        <v>68</v>
      </c>
      <c r="AS2331" s="34"/>
      <c r="AT2331" s="34"/>
      <c r="AU2331" s="34" t="s">
        <v>17014</v>
      </c>
      <c r="AV2331" s="34" t="s">
        <v>17015</v>
      </c>
      <c r="AW2331" s="34">
        <v>747.34897999999998</v>
      </c>
      <c r="AX2331" s="34" t="s">
        <v>17010</v>
      </c>
      <c r="AY2331" s="34" t="s">
        <v>11515</v>
      </c>
      <c r="AZ2331" s="3">
        <v>17758</v>
      </c>
      <c r="BA2331" s="34" t="s">
        <v>60</v>
      </c>
      <c r="BB2331" s="34">
        <v>17758</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2562</v>
      </c>
      <c r="B2332" s="34" t="s">
        <v>17016</v>
      </c>
      <c r="C2332" s="34" t="s">
        <v>17017</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17018</v>
      </c>
      <c r="AJ2332" s="34" t="s">
        <v>74</v>
      </c>
      <c r="AK2332" s="34" t="s">
        <v>98</v>
      </c>
      <c r="AL2332" s="34" t="s">
        <v>231</v>
      </c>
      <c r="AM2332" s="34" t="s">
        <v>232</v>
      </c>
      <c r="AN2332" s="34">
        <v>56.009929999999997</v>
      </c>
      <c r="AO2332" s="34" t="s">
        <v>68</v>
      </c>
      <c r="AP2332" s="34"/>
      <c r="AQ2332" s="34"/>
      <c r="AR2332" s="34" t="s">
        <v>68</v>
      </c>
      <c r="AS2332" s="34"/>
      <c r="AT2332" s="34"/>
      <c r="AU2332" s="34" t="s">
        <v>17019</v>
      </c>
      <c r="AV2332" s="34" t="s">
        <v>17020</v>
      </c>
      <c r="AW2332" s="34">
        <v>122.46793</v>
      </c>
      <c r="AX2332" s="34" t="s">
        <v>17010</v>
      </c>
      <c r="AY2332" s="34" t="s">
        <v>11515</v>
      </c>
      <c r="AZ2332" s="3">
        <v>2910</v>
      </c>
      <c r="BA2332" s="34" t="s">
        <v>60</v>
      </c>
      <c r="BB2332" s="34">
        <v>2910</v>
      </c>
      <c r="BC2332" s="34" t="s">
        <v>60</v>
      </c>
      <c r="BD2332" s="34" t="s">
        <v>60</v>
      </c>
      <c r="BE2332" s="34" t="s">
        <v>60</v>
      </c>
      <c r="BF2332" s="34" t="str">
        <f>IFERROR(VLOOKUP(Data_Power_app[[#This Row],[PRO ODER]],'Result'!H:J,3,0),"")</f>
        <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2563</v>
      </c>
      <c r="B2333" s="34" t="s">
        <v>17021</v>
      </c>
      <c r="C2333" s="34" t="s">
        <v>17022</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17013</v>
      </c>
      <c r="AJ2333" s="34" t="s">
        <v>74</v>
      </c>
      <c r="AK2333" s="34" t="s">
        <v>98</v>
      </c>
      <c r="AL2333" s="34" t="s">
        <v>231</v>
      </c>
      <c r="AM2333" s="34" t="s">
        <v>232</v>
      </c>
      <c r="AN2333" s="34">
        <v>237.48505</v>
      </c>
      <c r="AO2333" s="34" t="s">
        <v>68</v>
      </c>
      <c r="AP2333" s="34"/>
      <c r="AQ2333" s="34"/>
      <c r="AR2333" s="34" t="s">
        <v>68</v>
      </c>
      <c r="AS2333" s="34"/>
      <c r="AT2333" s="34"/>
      <c r="AU2333" s="34" t="s">
        <v>17014</v>
      </c>
      <c r="AV2333" s="34" t="s">
        <v>17015</v>
      </c>
      <c r="AW2333" s="34">
        <v>519.28483000000006</v>
      </c>
      <c r="AX2333" s="34" t="s">
        <v>17010</v>
      </c>
      <c r="AY2333" s="34" t="s">
        <v>11515</v>
      </c>
      <c r="AZ2333" s="3">
        <v>13114</v>
      </c>
      <c r="BA2333" s="34" t="s">
        <v>60</v>
      </c>
      <c r="BB2333" s="34">
        <v>13114</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2564</v>
      </c>
      <c r="B2334" s="34" t="s">
        <v>17023</v>
      </c>
      <c r="C2334" s="34" t="s">
        <v>17024</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17013</v>
      </c>
      <c r="AJ2334" s="34" t="s">
        <v>74</v>
      </c>
      <c r="AK2334" s="34" t="s">
        <v>98</v>
      </c>
      <c r="AL2334" s="34" t="s">
        <v>231</v>
      </c>
      <c r="AM2334" s="34" t="s">
        <v>232</v>
      </c>
      <c r="AN2334" s="34">
        <v>262.96105</v>
      </c>
      <c r="AO2334" s="34" t="s">
        <v>68</v>
      </c>
      <c r="AP2334" s="34"/>
      <c r="AQ2334" s="34"/>
      <c r="AR2334" s="34" t="s">
        <v>68</v>
      </c>
      <c r="AS2334" s="34"/>
      <c r="AT2334" s="34"/>
      <c r="AU2334" s="34" t="s">
        <v>17014</v>
      </c>
      <c r="AV2334" s="34" t="s">
        <v>17015</v>
      </c>
      <c r="AW2334" s="34">
        <v>575.13508000000002</v>
      </c>
      <c r="AX2334" s="34" t="s">
        <v>17010</v>
      </c>
      <c r="AY2334" s="34" t="s">
        <v>11515</v>
      </c>
      <c r="AZ2334" s="3">
        <v>12525</v>
      </c>
      <c r="BA2334" s="34" t="s">
        <v>60</v>
      </c>
      <c r="BB2334" s="34">
        <v>12525</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2571</v>
      </c>
      <c r="B2341" s="34" t="s">
        <v>13409</v>
      </c>
      <c r="C2341" s="34" t="s">
        <v>13410</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2572</v>
      </c>
      <c r="B2342" s="34" t="s">
        <v>13411</v>
      </c>
      <c r="C2342" s="34" t="s">
        <v>13412</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c r="Y2345" s="4" t="s">
        <v>60</v>
      </c>
      <c r="Z2345" s="4">
        <v>45829</v>
      </c>
      <c r="AA2345" s="4"/>
      <c r="AB2345" s="4" t="s">
        <v>60</v>
      </c>
      <c r="AC2345" s="4">
        <v>45831</v>
      </c>
      <c r="AD2345" s="4">
        <v>45832</v>
      </c>
      <c r="AE2345" s="4">
        <v>45834</v>
      </c>
      <c r="AF2345" s="4"/>
      <c r="AG2345" s="34" t="s">
        <v>292</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row>
    <row r="2357" spans="1:61"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c r="Y2363" s="4" t="s">
        <v>60</v>
      </c>
      <c r="Z2363" s="4">
        <v>45829</v>
      </c>
      <c r="AA2363" s="4"/>
      <c r="AB2363" s="4" t="s">
        <v>60</v>
      </c>
      <c r="AC2363" s="4">
        <v>45831</v>
      </c>
      <c r="AD2363" s="4">
        <v>45832</v>
      </c>
      <c r="AE2363" s="4">
        <v>45834</v>
      </c>
      <c r="AF2363" s="4"/>
      <c r="AG2363" s="34" t="s">
        <v>292</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row>
    <row r="2364" spans="1:61"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row>
    <row r="2365" spans="1:61"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v>45826</v>
      </c>
      <c r="AC2365" s="4">
        <v>45832</v>
      </c>
      <c r="AD2365" s="4">
        <v>45832</v>
      </c>
      <c r="AE2365" s="4">
        <v>45834</v>
      </c>
      <c r="AF2365" s="4"/>
      <c r="AG2365" s="34" t="s">
        <v>953</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v>45826.639097222222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4" t="s">
        <v>138</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ML-03</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v>45826.639004629629</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45832</v>
      </c>
      <c r="AE2367" s="4">
        <v>45834</v>
      </c>
      <c r="AF2367" s="4"/>
      <c r="AG2367" s="34" t="s">
        <v>138</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ML-03</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2598</v>
      </c>
      <c r="B2368" s="34" t="s">
        <v>17025</v>
      </c>
      <c r="C2368" s="34" t="s">
        <v>17026</v>
      </c>
      <c r="D2368" s="34" t="s">
        <v>84</v>
      </c>
      <c r="E2368" s="34" t="s">
        <v>303</v>
      </c>
      <c r="F2368" s="34" t="s">
        <v>72</v>
      </c>
      <c r="G2368" s="34">
        <v>995</v>
      </c>
      <c r="H2368" s="4">
        <v>45826</v>
      </c>
      <c r="I2368" s="4">
        <v>45826</v>
      </c>
      <c r="J2368" s="4" t="s">
        <v>60</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117</v>
      </c>
      <c r="AH2368" s="34" t="s">
        <v>589</v>
      </c>
      <c r="AI2368" s="34" t="s">
        <v>15167</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15168</v>
      </c>
      <c r="AY2368" s="34" t="s">
        <v>15169</v>
      </c>
      <c r="AZ2368" s="3">
        <v>995</v>
      </c>
      <c r="BA2368" s="34" t="s">
        <v>196</v>
      </c>
      <c r="BB2368" s="34">
        <v>995</v>
      </c>
      <c r="BC2368" s="34" t="s">
        <v>60</v>
      </c>
      <c r="BD2368" s="34" t="s">
        <v>60</v>
      </c>
      <c r="BE2368" s="34" t="s">
        <v>590</v>
      </c>
      <c r="BF2368" s="34" t="str">
        <f>IFERROR(VLOOKUP(Data_Power_app[[#This Row],[PRO ODER]],'Result'!H:J,3,0),"")</f>
        <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2599</v>
      </c>
      <c r="B2369" s="34" t="s">
        <v>15229</v>
      </c>
      <c r="C2369" s="34" t="s">
        <v>15230</v>
      </c>
      <c r="D2369" s="34" t="s">
        <v>84</v>
      </c>
      <c r="E2369" s="34" t="s">
        <v>303</v>
      </c>
      <c r="F2369" s="34" t="s">
        <v>72</v>
      </c>
      <c r="G2369" s="34">
        <v>366</v>
      </c>
      <c r="H2369" s="4">
        <v>45826</v>
      </c>
      <c r="I2369" s="4">
        <v>45825</v>
      </c>
      <c r="J2369" s="4" t="s">
        <v>60</v>
      </c>
      <c r="K2369" s="4">
        <v>45827</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117</v>
      </c>
      <c r="AH2369" s="34" t="s">
        <v>589</v>
      </c>
      <c r="AI2369" s="34" t="s">
        <v>15179</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2601</v>
      </c>
      <c r="B2370" s="34" t="s">
        <v>17027</v>
      </c>
      <c r="C2370" s="34" t="s">
        <v>17028</v>
      </c>
      <c r="D2370" s="34" t="s">
        <v>84</v>
      </c>
      <c r="E2370" s="34" t="s">
        <v>303</v>
      </c>
      <c r="F2370" s="34" t="s">
        <v>72</v>
      </c>
      <c r="G2370" s="34">
        <v>809</v>
      </c>
      <c r="H2370" s="4">
        <v>45826</v>
      </c>
      <c r="I2370" s="4">
        <v>45826</v>
      </c>
      <c r="J2370" s="4" t="s">
        <v>60</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117</v>
      </c>
      <c r="AH2370" s="34" t="s">
        <v>589</v>
      </c>
      <c r="AI2370" s="34" t="s">
        <v>15167</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15168</v>
      </c>
      <c r="AY2370" s="34" t="s">
        <v>15169</v>
      </c>
      <c r="AZ2370" s="3">
        <v>809</v>
      </c>
      <c r="BA2370" s="34" t="s">
        <v>196</v>
      </c>
      <c r="BB2370" s="34">
        <v>809</v>
      </c>
      <c r="BC2370" s="34" t="s">
        <v>60</v>
      </c>
      <c r="BD2370" s="34" t="s">
        <v>60</v>
      </c>
      <c r="BE2370" s="34" t="s">
        <v>590</v>
      </c>
      <c r="BF2370" s="34" t="str">
        <f>IFERROR(VLOOKUP(Data_Power_app[[#This Row],[PRO ODER]],'Result'!H:J,3,0),"")</f>
        <v/>
      </c>
      <c r="BG2370" s="13"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row>
    <row r="2371" spans="1:61" x14ac:dyDescent="0.25">
      <c r="A2371" s="31">
        <v>2602</v>
      </c>
      <c r="B2371" s="34" t="s">
        <v>17029</v>
      </c>
      <c r="C2371" s="34" t="s">
        <v>17030</v>
      </c>
      <c r="D2371" s="34" t="s">
        <v>84</v>
      </c>
      <c r="E2371" s="34" t="s">
        <v>303</v>
      </c>
      <c r="F2371" s="34" t="s">
        <v>72</v>
      </c>
      <c r="G2371" s="34">
        <v>2689</v>
      </c>
      <c r="H2371" s="4">
        <v>45826</v>
      </c>
      <c r="I2371" s="4">
        <v>45826</v>
      </c>
      <c r="J2371" s="4" t="s">
        <v>60</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117</v>
      </c>
      <c r="AH2371" s="34" t="s">
        <v>589</v>
      </c>
      <c r="AI2371" s="34" t="s">
        <v>15167</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15168</v>
      </c>
      <c r="AY2371" s="34" t="s">
        <v>15169</v>
      </c>
      <c r="AZ2371" s="3">
        <v>2689</v>
      </c>
      <c r="BA2371" s="34" t="s">
        <v>196</v>
      </c>
      <c r="BB2371" s="34">
        <v>2689</v>
      </c>
      <c r="BC2371" s="34" t="s">
        <v>60</v>
      </c>
      <c r="BD2371" s="34" t="s">
        <v>60</v>
      </c>
      <c r="BE2371" s="34" t="s">
        <v>590</v>
      </c>
      <c r="BF2371" s="34" t="str">
        <f>IFERROR(VLOOKUP(Data_Power_app[[#This Row],[PRO ODER]],'Result'!H:J,3,0),"")</f>
        <v/>
      </c>
      <c r="BG2371" s="13"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row>
    <row r="2372" spans="1:61" x14ac:dyDescent="0.25">
      <c r="A2372" s="31">
        <v>2603</v>
      </c>
      <c r="B2372" s="34" t="s">
        <v>17031</v>
      </c>
      <c r="C2372" s="34" t="s">
        <v>17032</v>
      </c>
      <c r="D2372" s="34" t="s">
        <v>84</v>
      </c>
      <c r="E2372" s="34" t="s">
        <v>303</v>
      </c>
      <c r="F2372" s="34" t="s">
        <v>72</v>
      </c>
      <c r="G2372" s="34">
        <v>273</v>
      </c>
      <c r="H2372" s="4">
        <v>45826</v>
      </c>
      <c r="I2372" s="4">
        <v>45826</v>
      </c>
      <c r="J2372" s="4" t="s">
        <v>60</v>
      </c>
      <c r="K2372" s="4">
        <v>45827</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117</v>
      </c>
      <c r="AH2372" s="34" t="s">
        <v>589</v>
      </c>
      <c r="AI2372" s="34" t="s">
        <v>15167</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15168</v>
      </c>
      <c r="AY2372" s="34" t="s">
        <v>15169</v>
      </c>
      <c r="AZ2372" s="3">
        <v>273</v>
      </c>
      <c r="BA2372" s="34" t="s">
        <v>196</v>
      </c>
      <c r="BB2372" s="34">
        <v>273</v>
      </c>
      <c r="BC2372" s="34" t="s">
        <v>60</v>
      </c>
      <c r="BD2372" s="34" t="s">
        <v>60</v>
      </c>
      <c r="BE2372" s="34" t="s">
        <v>590</v>
      </c>
      <c r="BF2372" s="34" t="str">
        <f>IFERROR(VLOOKUP(Data_Power_app[[#This Row],[PRO ODER]],'Result'!H:J,3,0),"")</f>
        <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2604</v>
      </c>
      <c r="B2373" s="34" t="s">
        <v>15231</v>
      </c>
      <c r="C2373" s="34" t="s">
        <v>15232</v>
      </c>
      <c r="D2373" s="34" t="s">
        <v>84</v>
      </c>
      <c r="E2373" s="34" t="s">
        <v>303</v>
      </c>
      <c r="F2373" s="34" t="s">
        <v>72</v>
      </c>
      <c r="G2373" s="34">
        <v>37</v>
      </c>
      <c r="H2373" s="4">
        <v>45826</v>
      </c>
      <c r="I2373" s="4">
        <v>45825</v>
      </c>
      <c r="J2373" s="4" t="s">
        <v>60</v>
      </c>
      <c r="K2373" s="4">
        <v>45827</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117</v>
      </c>
      <c r="AH2373" s="34" t="s">
        <v>589</v>
      </c>
      <c r="AI2373" s="34" t="s">
        <v>15179</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row>
    <row r="2374" spans="1:61" x14ac:dyDescent="0.25">
      <c r="A2374" s="31">
        <v>2605</v>
      </c>
      <c r="B2374" s="34" t="s">
        <v>15233</v>
      </c>
      <c r="C2374" s="34" t="s">
        <v>15234</v>
      </c>
      <c r="D2374" s="34" t="s">
        <v>84</v>
      </c>
      <c r="E2374" s="34" t="s">
        <v>303</v>
      </c>
      <c r="F2374" s="34" t="s">
        <v>72</v>
      </c>
      <c r="G2374" s="34">
        <v>235</v>
      </c>
      <c r="H2374" s="4">
        <v>45826</v>
      </c>
      <c r="I2374" s="4">
        <v>45825</v>
      </c>
      <c r="J2374" s="4" t="s">
        <v>60</v>
      </c>
      <c r="K2374" s="4">
        <v>45827</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117</v>
      </c>
      <c r="AH2374" s="34" t="s">
        <v>589</v>
      </c>
      <c r="AI2374" s="34" t="s">
        <v>15179</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row>
    <row r="2375" spans="1:61" x14ac:dyDescent="0.25">
      <c r="A2375" s="31">
        <v>2606</v>
      </c>
      <c r="B2375" s="34" t="s">
        <v>17033</v>
      </c>
      <c r="C2375" s="34" t="s">
        <v>17034</v>
      </c>
      <c r="D2375" s="34" t="s">
        <v>84</v>
      </c>
      <c r="E2375" s="34" t="s">
        <v>303</v>
      </c>
      <c r="F2375" s="34" t="s">
        <v>72</v>
      </c>
      <c r="G2375" s="34">
        <v>442</v>
      </c>
      <c r="H2375" s="4">
        <v>45826</v>
      </c>
      <c r="I2375" s="4">
        <v>45826</v>
      </c>
      <c r="J2375" s="4" t="s">
        <v>60</v>
      </c>
      <c r="K2375" s="4">
        <v>45827</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117</v>
      </c>
      <c r="AH2375" s="34" t="s">
        <v>589</v>
      </c>
      <c r="AI2375" s="34" t="s">
        <v>15167</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15168</v>
      </c>
      <c r="AY2375" s="34" t="s">
        <v>15169</v>
      </c>
      <c r="AZ2375" s="3">
        <v>442</v>
      </c>
      <c r="BA2375" s="34" t="s">
        <v>196</v>
      </c>
      <c r="BB2375" s="34">
        <v>442</v>
      </c>
      <c r="BC2375" s="34" t="s">
        <v>60</v>
      </c>
      <c r="BD2375" s="34" t="s">
        <v>60</v>
      </c>
      <c r="BE2375" s="34" t="s">
        <v>590</v>
      </c>
      <c r="BF2375" s="34" t="str">
        <f>IFERROR(VLOOKUP(Data_Power_app[[#This Row],[PRO ODER]],'Result'!H:J,3,0),"")</f>
        <v/>
      </c>
      <c r="BG2375" s="13"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row>
    <row r="2376" spans="1:61" x14ac:dyDescent="0.25">
      <c r="A2376" s="31">
        <v>2607</v>
      </c>
      <c r="B2376" s="34" t="s">
        <v>17035</v>
      </c>
      <c r="C2376" s="34" t="s">
        <v>17036</v>
      </c>
      <c r="D2376" s="34" t="s">
        <v>84</v>
      </c>
      <c r="E2376" s="34" t="s">
        <v>150</v>
      </c>
      <c r="F2376" s="34" t="s">
        <v>72</v>
      </c>
      <c r="G2376" s="34">
        <v>7387</v>
      </c>
      <c r="H2376" s="4">
        <v>45826</v>
      </c>
      <c r="I2376" s="4">
        <v>45826</v>
      </c>
      <c r="J2376" s="4" t="s">
        <v>60</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16865</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16866</v>
      </c>
      <c r="AY2376" s="34" t="s">
        <v>16867</v>
      </c>
      <c r="AZ2376" s="3">
        <v>7387</v>
      </c>
      <c r="BA2376" s="34" t="s">
        <v>196</v>
      </c>
      <c r="BB2376" s="34">
        <v>7387</v>
      </c>
      <c r="BC2376" s="34" t="s">
        <v>60</v>
      </c>
      <c r="BD2376" s="34" t="s">
        <v>60</v>
      </c>
      <c r="BE2376" s="34" t="s">
        <v>243</v>
      </c>
      <c r="BF2376" s="34" t="str">
        <f>IFERROR(VLOOKUP(Data_Power_app[[#This Row],[PRO ODER]],'Result'!H:J,3,0),"")</f>
        <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row>
    <row r="2377" spans="1:61" x14ac:dyDescent="0.25">
      <c r="A2377" s="31">
        <v>2608</v>
      </c>
      <c r="B2377" s="34" t="s">
        <v>15235</v>
      </c>
      <c r="C2377" s="34" t="s">
        <v>15236</v>
      </c>
      <c r="D2377" s="34" t="s">
        <v>255</v>
      </c>
      <c r="E2377" s="34" t="s">
        <v>320</v>
      </c>
      <c r="F2377" s="34" t="s">
        <v>59</v>
      </c>
      <c r="G2377" s="34">
        <v>48</v>
      </c>
      <c r="H2377" s="4">
        <v>45825</v>
      </c>
      <c r="I2377" s="4">
        <v>45825</v>
      </c>
      <c r="J2377" s="4" t="s">
        <v>68</v>
      </c>
      <c r="K2377" s="4">
        <v>45826</v>
      </c>
      <c r="L2377" s="4"/>
      <c r="M2377" s="4">
        <v>45827</v>
      </c>
      <c r="N2377" s="4"/>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117</v>
      </c>
      <c r="AH2377" s="34" t="s">
        <v>1027</v>
      </c>
      <c r="AI2377" s="34" t="s">
        <v>15237</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row>
    <row r="2378" spans="1:61" x14ac:dyDescent="0.25">
      <c r="A2378" s="31">
        <v>2609</v>
      </c>
      <c r="B2378" s="34" t="s">
        <v>15238</v>
      </c>
      <c r="C2378" s="34" t="s">
        <v>15239</v>
      </c>
      <c r="D2378" s="34" t="s">
        <v>255</v>
      </c>
      <c r="E2378" s="34" t="s">
        <v>320</v>
      </c>
      <c r="F2378" s="34" t="s">
        <v>59</v>
      </c>
      <c r="G2378" s="34">
        <v>63</v>
      </c>
      <c r="H2378" s="4">
        <v>45825</v>
      </c>
      <c r="I2378" s="4">
        <v>45825</v>
      </c>
      <c r="J2378" s="4">
        <v>45825</v>
      </c>
      <c r="K2378" s="4">
        <v>45826</v>
      </c>
      <c r="L2378" s="4"/>
      <c r="M2378" s="4">
        <v>45827</v>
      </c>
      <c r="N2378" s="4"/>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117</v>
      </c>
      <c r="AH2378" s="34" t="s">
        <v>1027</v>
      </c>
      <c r="AI2378" s="34" t="s">
        <v>15240</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15241</v>
      </c>
      <c r="AY2378" s="34" t="s">
        <v>15242</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row>
    <row r="2379" spans="1:61" x14ac:dyDescent="0.25">
      <c r="A2379" s="31">
        <v>2610</v>
      </c>
      <c r="B2379" s="34" t="s">
        <v>15243</v>
      </c>
      <c r="C2379" s="34" t="s">
        <v>15244</v>
      </c>
      <c r="D2379" s="34" t="s">
        <v>255</v>
      </c>
      <c r="E2379" s="34" t="s">
        <v>320</v>
      </c>
      <c r="F2379" s="34" t="s">
        <v>59</v>
      </c>
      <c r="G2379" s="34">
        <v>69</v>
      </c>
      <c r="H2379" s="4">
        <v>45826</v>
      </c>
      <c r="I2379" s="4">
        <v>45825</v>
      </c>
      <c r="J2379" s="4">
        <v>45825</v>
      </c>
      <c r="K2379" s="4">
        <v>45827</v>
      </c>
      <c r="L2379" s="4"/>
      <c r="M2379" s="4">
        <v>45828</v>
      </c>
      <c r="N2379" s="4"/>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117</v>
      </c>
      <c r="AH2379" s="34" t="s">
        <v>674</v>
      </c>
      <c r="AI2379" s="34" t="s">
        <v>15245</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row>
    <row r="2380" spans="1:61"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row>
    <row r="2381" spans="1:61"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v>45826.638692129629</v>
      </c>
      <c r="Y2381" s="4" t="s">
        <v>77</v>
      </c>
      <c r="Z2381" s="4">
        <v>45831</v>
      </c>
      <c r="AA2381" s="4"/>
      <c r="AB2381" s="4" t="s">
        <v>60</v>
      </c>
      <c r="AC2381" s="4">
        <v>45832</v>
      </c>
      <c r="AD2381" s="4">
        <v>45833</v>
      </c>
      <c r="AE2381" s="4">
        <v>45834</v>
      </c>
      <c r="AF2381" s="4"/>
      <c r="AG2381" s="34" t="s">
        <v>95</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row>
    <row r="2382" spans="1:61"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row>
    <row r="2384" spans="1:61"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row>
    <row r="2385" spans="1:61"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row>
    <row r="2387" spans="1:61"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row>
    <row r="2388" spans="1:61"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row>
    <row r="2389" spans="1:61"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row>
    <row r="2390" spans="1:61"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45826</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14063</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row>
    <row r="2393" spans="1:61"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2643</v>
      </c>
      <c r="B2394" s="34" t="s">
        <v>15725</v>
      </c>
      <c r="C2394" s="34" t="s">
        <v>15726</v>
      </c>
      <c r="D2394" s="34" t="s">
        <v>84</v>
      </c>
      <c r="E2394" s="34" t="s">
        <v>157</v>
      </c>
      <c r="F2394" s="34" t="s">
        <v>59</v>
      </c>
      <c r="G2394" s="34">
        <v>2914</v>
      </c>
      <c r="H2394" s="4">
        <v>45827</v>
      </c>
      <c r="I2394" s="4">
        <v>45825</v>
      </c>
      <c r="J2394" s="4">
        <v>45825</v>
      </c>
      <c r="K2394" s="4">
        <v>45828</v>
      </c>
      <c r="L2394" s="4"/>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117</v>
      </c>
      <c r="AH2394" s="34" t="s">
        <v>198</v>
      </c>
      <c r="AI2394" s="34" t="s">
        <v>15647</v>
      </c>
      <c r="AJ2394" s="34" t="s">
        <v>159</v>
      </c>
      <c r="AK2394" s="34" t="s">
        <v>65</v>
      </c>
      <c r="AL2394" s="34" t="s">
        <v>160</v>
      </c>
      <c r="AM2394" s="34" t="s">
        <v>161</v>
      </c>
      <c r="AN2394" s="34">
        <v>86.762929999999997</v>
      </c>
      <c r="AO2394" s="34" t="s">
        <v>68</v>
      </c>
      <c r="AP2394" s="34"/>
      <c r="AQ2394" s="34"/>
      <c r="AR2394" s="34" t="s">
        <v>68</v>
      </c>
      <c r="AS2394" s="34"/>
      <c r="AT2394" s="34"/>
      <c r="AU2394" s="34" t="s">
        <v>15648</v>
      </c>
      <c r="AV2394" s="34" t="s">
        <v>15649</v>
      </c>
      <c r="AW2394" s="34">
        <v>189.74933999999999</v>
      </c>
      <c r="AX2394" s="34" t="s">
        <v>15650</v>
      </c>
      <c r="AY2394" s="34" t="s">
        <v>15651</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row>
    <row r="2395" spans="1:61"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row>
    <row r="2397" spans="1:61"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row>
    <row r="2400" spans="1:61"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c r="Y2412" s="4" t="s">
        <v>60</v>
      </c>
      <c r="Z2412" s="4">
        <v>45830</v>
      </c>
      <c r="AA2412" s="4"/>
      <c r="AB2412" s="4" t="s">
        <v>60</v>
      </c>
      <c r="AC2412" s="4">
        <v>45831</v>
      </c>
      <c r="AD2412" s="4">
        <v>45833</v>
      </c>
      <c r="AE2412" s="4">
        <v>45834</v>
      </c>
      <c r="AF2412" s="4"/>
      <c r="AG2412" s="34" t="s">
        <v>292</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2709</v>
      </c>
      <c r="B2417" s="34" t="s">
        <v>17037</v>
      </c>
      <c r="C2417" s="34" t="s">
        <v>17038</v>
      </c>
      <c r="D2417" s="34" t="s">
        <v>84</v>
      </c>
      <c r="E2417" s="34" t="s">
        <v>146</v>
      </c>
      <c r="F2417" s="34" t="s">
        <v>72</v>
      </c>
      <c r="G2417" s="34">
        <v>19467</v>
      </c>
      <c r="H2417" s="4">
        <v>45826</v>
      </c>
      <c r="I2417" s="4">
        <v>45826</v>
      </c>
      <c r="J2417" s="4" t="s">
        <v>60</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row>
    <row r="2421" spans="1:61"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row>
    <row r="2423" spans="1:61"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c r="W2427" s="4">
        <v>45829</v>
      </c>
      <c r="X2427" s="4"/>
      <c r="Y2427" s="4" t="s">
        <v>60</v>
      </c>
      <c r="Z2427" s="4">
        <v>45831</v>
      </c>
      <c r="AA2427" s="4"/>
      <c r="AB2427" s="4" t="s">
        <v>60</v>
      </c>
      <c r="AC2427" s="4">
        <v>45832</v>
      </c>
      <c r="AD2427" s="4">
        <v>45834</v>
      </c>
      <c r="AE2427" s="4">
        <v>45835</v>
      </c>
      <c r="AF2427" s="4"/>
      <c r="AG2427" s="34" t="s">
        <v>225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2755</v>
      </c>
      <c r="B2429" s="34" t="s">
        <v>10068</v>
      </c>
      <c r="C2429" s="34" t="s">
        <v>10069</v>
      </c>
      <c r="D2429" s="34" t="s">
        <v>84</v>
      </c>
      <c r="E2429" s="34" t="s">
        <v>157</v>
      </c>
      <c r="F2429" s="34" t="s">
        <v>59</v>
      </c>
      <c r="G2429" s="34">
        <v>5788</v>
      </c>
      <c r="H2429" s="4">
        <v>45822</v>
      </c>
      <c r="I2429" s="4">
        <v>45821</v>
      </c>
      <c r="J2429" s="4" t="s">
        <v>60</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row>
    <row r="2432" spans="1:61" x14ac:dyDescent="0.25">
      <c r="A2432" s="31">
        <v>2758</v>
      </c>
      <c r="B2432" s="34" t="s">
        <v>17039</v>
      </c>
      <c r="C2432" s="34" t="s">
        <v>17040</v>
      </c>
      <c r="D2432" s="34" t="s">
        <v>1224</v>
      </c>
      <c r="E2432" s="34" t="s">
        <v>1359</v>
      </c>
      <c r="F2432" s="34" t="s">
        <v>72</v>
      </c>
      <c r="G2432" s="34">
        <v>2</v>
      </c>
      <c r="H2432" s="4">
        <v>45829</v>
      </c>
      <c r="I2432" s="4">
        <v>45826</v>
      </c>
      <c r="J2432" s="4" t="s">
        <v>60</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117</v>
      </c>
      <c r="AH2432" s="34" t="s">
        <v>1360</v>
      </c>
      <c r="AI2432" s="34" t="s">
        <v>17041</v>
      </c>
      <c r="AJ2432" s="34" t="s">
        <v>74</v>
      </c>
      <c r="AK2432" s="34" t="s">
        <v>514</v>
      </c>
      <c r="AL2432" s="34" t="s">
        <v>1225</v>
      </c>
      <c r="AM2432" s="34" t="s">
        <v>1226</v>
      </c>
      <c r="AN2432" s="34">
        <v>3.0079999999999999E-2</v>
      </c>
      <c r="AO2432" s="34" t="s">
        <v>68</v>
      </c>
      <c r="AP2432" s="34"/>
      <c r="AQ2432" s="34"/>
      <c r="AR2432" s="34" t="s">
        <v>68</v>
      </c>
      <c r="AS2432" s="34"/>
      <c r="AT2432" s="34"/>
      <c r="AU2432" s="34" t="s">
        <v>17042</v>
      </c>
      <c r="AV2432" s="34" t="s">
        <v>17043</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
      </c>
      <c r="BG2432" s="13" t="str">
        <f>IFERROR(VLOOKUP(Data_Power_app[[#This Row],[PRO ODER]]&amp;"LAM",'Real Time'!A:E,4,0),"")</f>
        <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v>45826.628587962965</v>
      </c>
      <c r="Y2434" s="4" t="s">
        <v>77</v>
      </c>
      <c r="Z2434" s="4">
        <v>45832</v>
      </c>
      <c r="AA2434" s="4"/>
      <c r="AB2434" s="4" t="s">
        <v>60</v>
      </c>
      <c r="AC2434" s="4">
        <v>45833</v>
      </c>
      <c r="AD2434" s="4">
        <v>45834</v>
      </c>
      <c r="AE2434" s="4">
        <v>45835</v>
      </c>
      <c r="AF2434" s="4"/>
      <c r="AG2434" s="34" t="s">
        <v>95</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row>
    <row r="2438" spans="1:61" x14ac:dyDescent="0.25">
      <c r="A2438" s="31">
        <v>2774</v>
      </c>
      <c r="B2438" s="34" t="s">
        <v>17044</v>
      </c>
      <c r="C2438" s="34" t="s">
        <v>17045</v>
      </c>
      <c r="D2438" s="34" t="s">
        <v>57</v>
      </c>
      <c r="E2438" s="34" t="s">
        <v>128</v>
      </c>
      <c r="F2438" s="34" t="s">
        <v>59</v>
      </c>
      <c r="G2438" s="34">
        <v>615</v>
      </c>
      <c r="H2438" s="4">
        <v>45827</v>
      </c>
      <c r="I2438" s="4">
        <v>45826</v>
      </c>
      <c r="J2438" s="4" t="s">
        <v>60</v>
      </c>
      <c r="K2438" s="4">
        <v>45828</v>
      </c>
      <c r="L2438" s="4"/>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117</v>
      </c>
      <c r="AH2438" s="34" t="s">
        <v>129</v>
      </c>
      <c r="AI2438" s="34" t="s">
        <v>17046</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
      </c>
      <c r="BG2438" s="13" t="str">
        <f>IFERROR(VLOOKUP(Data_Power_app[[#This Row],[PRO ODER]]&amp;"LAM",'Real Time'!A:E,4,0),"")</f>
        <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row>
    <row r="2439" spans="1:61" x14ac:dyDescent="0.25">
      <c r="A2439" s="31">
        <v>2775</v>
      </c>
      <c r="B2439" s="34" t="s">
        <v>17047</v>
      </c>
      <c r="C2439" s="34" t="s">
        <v>17048</v>
      </c>
      <c r="D2439" s="34" t="s">
        <v>57</v>
      </c>
      <c r="E2439" s="34" t="s">
        <v>128</v>
      </c>
      <c r="F2439" s="34" t="s">
        <v>59</v>
      </c>
      <c r="G2439" s="34">
        <v>685</v>
      </c>
      <c r="H2439" s="4">
        <v>45827</v>
      </c>
      <c r="I2439" s="4">
        <v>45826</v>
      </c>
      <c r="J2439" s="4" t="s">
        <v>60</v>
      </c>
      <c r="K2439" s="4">
        <v>45828</v>
      </c>
      <c r="L2439" s="4"/>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117</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
      </c>
      <c r="BG2439" s="13" t="str">
        <f>IFERROR(VLOOKUP(Data_Power_app[[#This Row],[PRO ODER]]&amp;"LAM",'Real Time'!A:E,4,0),"")</f>
        <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row>
    <row r="2440" spans="1:61" x14ac:dyDescent="0.25">
      <c r="A2440" s="31">
        <v>2777</v>
      </c>
      <c r="B2440" s="34" t="s">
        <v>17049</v>
      </c>
      <c r="C2440" s="34" t="s">
        <v>17050</v>
      </c>
      <c r="D2440" s="34" t="s">
        <v>57</v>
      </c>
      <c r="E2440" s="34" t="s">
        <v>128</v>
      </c>
      <c r="F2440" s="34" t="s">
        <v>59</v>
      </c>
      <c r="G2440" s="34">
        <v>3525</v>
      </c>
      <c r="H2440" s="4">
        <v>45827</v>
      </c>
      <c r="I2440" s="4">
        <v>45826</v>
      </c>
      <c r="J2440" s="4" t="s">
        <v>60</v>
      </c>
      <c r="K2440" s="4">
        <v>45828</v>
      </c>
      <c r="L2440" s="4"/>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117</v>
      </c>
      <c r="AH2440" s="34" t="s">
        <v>129</v>
      </c>
      <c r="AI2440" s="34" t="s">
        <v>17046</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
      </c>
      <c r="BG2440" s="13" t="str">
        <f>IFERROR(VLOOKUP(Data_Power_app[[#This Row],[PRO ODER]]&amp;"LAM",'Real Time'!A:E,4,0),"")</f>
        <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row>
    <row r="2441" spans="1:61" x14ac:dyDescent="0.25">
      <c r="A2441" s="31">
        <v>2779</v>
      </c>
      <c r="B2441" s="34" t="s">
        <v>17051</v>
      </c>
      <c r="C2441" s="34" t="s">
        <v>17052</v>
      </c>
      <c r="D2441" s="34" t="s">
        <v>57</v>
      </c>
      <c r="E2441" s="34" t="s">
        <v>128</v>
      </c>
      <c r="F2441" s="34" t="s">
        <v>59</v>
      </c>
      <c r="G2441" s="34">
        <v>1265</v>
      </c>
      <c r="H2441" s="4">
        <v>45827</v>
      </c>
      <c r="I2441" s="4">
        <v>45826</v>
      </c>
      <c r="J2441" s="4" t="s">
        <v>60</v>
      </c>
      <c r="K2441" s="4">
        <v>45828</v>
      </c>
      <c r="L2441" s="4"/>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117</v>
      </c>
      <c r="AH2441" s="34" t="s">
        <v>129</v>
      </c>
      <c r="AI2441" s="34" t="s">
        <v>17046</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
      </c>
      <c r="BG2441" s="13" t="str">
        <f>IFERROR(VLOOKUP(Data_Power_app[[#This Row],[PRO ODER]]&amp;"LAM",'Real Time'!A:E,4,0),"")</f>
        <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row>
    <row r="2442" spans="1:61" x14ac:dyDescent="0.25">
      <c r="A2442" s="31">
        <v>2780</v>
      </c>
      <c r="B2442" s="34" t="s">
        <v>17053</v>
      </c>
      <c r="C2442" s="34" t="s">
        <v>17054</v>
      </c>
      <c r="D2442" s="34" t="s">
        <v>57</v>
      </c>
      <c r="E2442" s="34" t="s">
        <v>128</v>
      </c>
      <c r="F2442" s="34" t="s">
        <v>59</v>
      </c>
      <c r="G2442" s="34">
        <v>1035</v>
      </c>
      <c r="H2442" s="4">
        <v>45827</v>
      </c>
      <c r="I2442" s="4">
        <v>45826</v>
      </c>
      <c r="J2442" s="4" t="s">
        <v>60</v>
      </c>
      <c r="K2442" s="4">
        <v>45828</v>
      </c>
      <c r="L2442" s="4"/>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117</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
      </c>
      <c r="BG2442" s="13" t="str">
        <f>IFERROR(VLOOKUP(Data_Power_app[[#This Row],[PRO ODER]]&amp;"LAM",'Real Time'!A:E,4,0),"")</f>
        <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row>
    <row r="2443" spans="1:61"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2784</v>
      </c>
      <c r="B2444" s="34" t="s">
        <v>17055</v>
      </c>
      <c r="C2444" s="34" t="s">
        <v>17056</v>
      </c>
      <c r="D2444" s="34" t="s">
        <v>57</v>
      </c>
      <c r="E2444" s="34" t="s">
        <v>128</v>
      </c>
      <c r="F2444" s="34" t="s">
        <v>59</v>
      </c>
      <c r="G2444" s="34">
        <v>1855</v>
      </c>
      <c r="H2444" s="4">
        <v>45827</v>
      </c>
      <c r="I2444" s="4">
        <v>45826</v>
      </c>
      <c r="J2444" s="4" t="s">
        <v>60</v>
      </c>
      <c r="K2444" s="4">
        <v>45828</v>
      </c>
      <c r="L2444" s="4"/>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117</v>
      </c>
      <c r="AH2444" s="34" t="s">
        <v>129</v>
      </c>
      <c r="AI2444" s="34" t="s">
        <v>17046</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
      </c>
      <c r="BG2444" s="13" t="str">
        <f>IFERROR(VLOOKUP(Data_Power_app[[#This Row],[PRO ODER]]&amp;"LAM",'Real Time'!A:E,4,0),"")</f>
        <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row>
    <row r="2445" spans="1:61" x14ac:dyDescent="0.25">
      <c r="A2445" s="31">
        <v>2786</v>
      </c>
      <c r="B2445" s="34" t="s">
        <v>17057</v>
      </c>
      <c r="C2445" s="34" t="s">
        <v>17058</v>
      </c>
      <c r="D2445" s="34" t="s">
        <v>57</v>
      </c>
      <c r="E2445" s="34" t="s">
        <v>128</v>
      </c>
      <c r="F2445" s="34" t="s">
        <v>59</v>
      </c>
      <c r="G2445" s="34">
        <v>272</v>
      </c>
      <c r="H2445" s="4">
        <v>45827</v>
      </c>
      <c r="I2445" s="4">
        <v>45826</v>
      </c>
      <c r="J2445" s="4" t="s">
        <v>60</v>
      </c>
      <c r="K2445" s="4">
        <v>45828</v>
      </c>
      <c r="L2445" s="4"/>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117</v>
      </c>
      <c r="AH2445" s="34" t="s">
        <v>129</v>
      </c>
      <c r="AI2445" s="34" t="s">
        <v>17046</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
      </c>
      <c r="BG2445" s="13" t="str">
        <f>IFERROR(VLOOKUP(Data_Power_app[[#This Row],[PRO ODER]]&amp;"LAM",'Real Time'!A:E,4,0),"")</f>
        <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row>
    <row r="2446" spans="1:61"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c r="O2446" s="4">
        <v>45827</v>
      </c>
      <c r="P2446" s="4" t="s">
        <v>60</v>
      </c>
      <c r="Q2446" s="4" t="s">
        <v>60</v>
      </c>
      <c r="R2446" s="4" t="s">
        <v>60</v>
      </c>
      <c r="S2446" s="4" t="s">
        <v>60</v>
      </c>
      <c r="T2446" s="4">
        <v>45828</v>
      </c>
      <c r="U2446" s="4"/>
      <c r="V2446" s="4"/>
      <c r="W2446" s="4">
        <v>45829</v>
      </c>
      <c r="X2446" s="4"/>
      <c r="Y2446" s="4" t="s">
        <v>60</v>
      </c>
      <c r="Z2446" s="4">
        <v>45831</v>
      </c>
      <c r="AA2446" s="4"/>
      <c r="AB2446" s="4" t="s">
        <v>60</v>
      </c>
      <c r="AC2446" s="4">
        <v>45832</v>
      </c>
      <c r="AD2446" s="4">
        <v>45834</v>
      </c>
      <c r="AE2446" s="4">
        <v>45835</v>
      </c>
      <c r="AF2446" s="4"/>
      <c r="AG2446" s="34" t="s">
        <v>86</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c r="W2448" s="4">
        <v>45829</v>
      </c>
      <c r="X2448" s="4"/>
      <c r="Y2448" s="4" t="s">
        <v>60</v>
      </c>
      <c r="Z2448" s="4">
        <v>45831</v>
      </c>
      <c r="AA2448" s="4"/>
      <c r="AB2448" s="4" t="s">
        <v>60</v>
      </c>
      <c r="AC2448" s="4">
        <v>45832</v>
      </c>
      <c r="AD2448" s="4">
        <v>45834</v>
      </c>
      <c r="AE2448" s="4">
        <v>45835</v>
      </c>
      <c r="AF2448" s="4"/>
      <c r="AG2448" s="34" t="s">
        <v>225</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c r="W2456" s="4">
        <v>45831</v>
      </c>
      <c r="X2456" s="4"/>
      <c r="Y2456" s="4" t="s">
        <v>60</v>
      </c>
      <c r="Z2456" s="4">
        <v>45832</v>
      </c>
      <c r="AA2456" s="4"/>
      <c r="AB2456" s="4" t="s">
        <v>60</v>
      </c>
      <c r="AC2456" s="4">
        <v>45833</v>
      </c>
      <c r="AD2456" s="4">
        <v>45834</v>
      </c>
      <c r="AE2456" s="4">
        <v>45835</v>
      </c>
      <c r="AF2456" s="4"/>
      <c r="AG2456" s="34" t="s">
        <v>225</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2800</v>
      </c>
      <c r="B2458" s="34" t="s">
        <v>17568</v>
      </c>
      <c r="C2458" s="34" t="s">
        <v>17569</v>
      </c>
      <c r="D2458" s="34" t="s">
        <v>75</v>
      </c>
      <c r="E2458" s="34" t="s">
        <v>15613</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17570</v>
      </c>
      <c r="AJ2458" s="34" t="s">
        <v>1127</v>
      </c>
      <c r="AK2458" s="34" t="s">
        <v>98</v>
      </c>
      <c r="AL2458" s="34" t="s">
        <v>593</v>
      </c>
      <c r="AM2458" s="34" t="s">
        <v>594</v>
      </c>
      <c r="AN2458" s="34">
        <v>49.102980000000002</v>
      </c>
      <c r="AO2458" s="34" t="s">
        <v>68</v>
      </c>
      <c r="AP2458" s="34"/>
      <c r="AQ2458" s="34"/>
      <c r="AR2458" s="34" t="s">
        <v>68</v>
      </c>
      <c r="AS2458" s="34"/>
      <c r="AT2458" s="34"/>
      <c r="AU2458" s="34" t="s">
        <v>17571</v>
      </c>
      <c r="AV2458" s="34" t="s">
        <v>17572</v>
      </c>
      <c r="AW2458" s="34">
        <v>110.45058</v>
      </c>
      <c r="AX2458" s="34" t="s">
        <v>17573</v>
      </c>
      <c r="AY2458" s="34" t="s">
        <v>17574</v>
      </c>
      <c r="AZ2458" s="3">
        <v>786</v>
      </c>
      <c r="BA2458" s="34" t="s">
        <v>60</v>
      </c>
      <c r="BB2458" s="34">
        <v>1315</v>
      </c>
      <c r="BC2458" s="34" t="s">
        <v>227</v>
      </c>
      <c r="BD2458" s="34" t="s">
        <v>17575</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row>
    <row r="2463" spans="1:61"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86</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row>
    <row r="2464" spans="1:61"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c r="W2466" s="4">
        <v>45829</v>
      </c>
      <c r="X2466" s="4"/>
      <c r="Y2466" s="4" t="s">
        <v>60</v>
      </c>
      <c r="Z2466" s="4">
        <v>45831</v>
      </c>
      <c r="AA2466" s="4"/>
      <c r="AB2466" s="4" t="s">
        <v>60</v>
      </c>
      <c r="AC2466" s="4">
        <v>45832</v>
      </c>
      <c r="AD2466" s="4">
        <v>45834</v>
      </c>
      <c r="AE2466" s="4">
        <v>45835</v>
      </c>
      <c r="AF2466" s="4"/>
      <c r="AG2466" s="34" t="s">
        <v>225</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c r="W2467" s="4">
        <v>45829</v>
      </c>
      <c r="X2467" s="4"/>
      <c r="Y2467" s="4" t="s">
        <v>60</v>
      </c>
      <c r="Z2467" s="4">
        <v>45831</v>
      </c>
      <c r="AA2467" s="4"/>
      <c r="AB2467" s="4" t="s">
        <v>60</v>
      </c>
      <c r="AC2467" s="4">
        <v>45832</v>
      </c>
      <c r="AD2467" s="4">
        <v>45834</v>
      </c>
      <c r="AE2467" s="4">
        <v>45835</v>
      </c>
      <c r="AF2467" s="4"/>
      <c r="AG2467" s="34" t="s">
        <v>225</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c r="W2468" s="4">
        <v>45829</v>
      </c>
      <c r="X2468" s="4"/>
      <c r="Y2468" s="4" t="s">
        <v>60</v>
      </c>
      <c r="Z2468" s="4">
        <v>45831</v>
      </c>
      <c r="AA2468" s="4"/>
      <c r="AB2468" s="4" t="s">
        <v>60</v>
      </c>
      <c r="AC2468" s="4">
        <v>45832</v>
      </c>
      <c r="AD2468" s="4">
        <v>45834</v>
      </c>
      <c r="AE2468" s="4">
        <v>45835</v>
      </c>
      <c r="AF2468" s="4"/>
      <c r="AG2468" s="34" t="s">
        <v>225</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2824</v>
      </c>
      <c r="B2475" s="34" t="s">
        <v>13413</v>
      </c>
      <c r="C2475" s="34" t="s">
        <v>13414</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13415</v>
      </c>
      <c r="AJ2475" s="34" t="s">
        <v>181</v>
      </c>
      <c r="AK2475" s="34" t="s">
        <v>98</v>
      </c>
      <c r="AL2475" s="34" t="s">
        <v>252</v>
      </c>
      <c r="AM2475" s="34" t="s">
        <v>253</v>
      </c>
      <c r="AN2475" s="34">
        <v>691.82613000000003</v>
      </c>
      <c r="AO2475" s="34" t="s">
        <v>68</v>
      </c>
      <c r="AP2475" s="34"/>
      <c r="AQ2475" s="34"/>
      <c r="AR2475" s="34" t="s">
        <v>68</v>
      </c>
      <c r="AS2475" s="34"/>
      <c r="AT2475" s="34"/>
      <c r="AU2475" s="34" t="s">
        <v>13416</v>
      </c>
      <c r="AV2475" s="34" t="s">
        <v>13417</v>
      </c>
      <c r="AW2475" s="34">
        <v>1512.9725900000001</v>
      </c>
      <c r="AX2475" s="34" t="s">
        <v>13418</v>
      </c>
      <c r="AY2475" s="34" t="s">
        <v>13419</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c r="W2478" s="4">
        <v>45828</v>
      </c>
      <c r="X2478" s="4"/>
      <c r="Y2478" s="4" t="s">
        <v>60</v>
      </c>
      <c r="Z2478" s="4">
        <v>45829</v>
      </c>
      <c r="AA2478" s="4"/>
      <c r="AB2478" s="4" t="s">
        <v>60</v>
      </c>
      <c r="AC2478" s="4">
        <v>45831</v>
      </c>
      <c r="AD2478" s="4">
        <v>45831</v>
      </c>
      <c r="AE2478" s="4">
        <v>45836</v>
      </c>
      <c r="AF2478" s="4"/>
      <c r="AG2478" s="34" t="s">
        <v>225</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c r="V2479" s="4"/>
      <c r="W2479" s="4">
        <v>45828</v>
      </c>
      <c r="X2479" s="4"/>
      <c r="Y2479" s="4" t="s">
        <v>60</v>
      </c>
      <c r="Z2479" s="4">
        <v>45829</v>
      </c>
      <c r="AA2479" s="4"/>
      <c r="AB2479" s="4" t="s">
        <v>60</v>
      </c>
      <c r="AC2479" s="4">
        <v>45831</v>
      </c>
      <c r="AD2479" s="4">
        <v>45831</v>
      </c>
      <c r="AE2479" s="4">
        <v>45836</v>
      </c>
      <c r="AF2479" s="4"/>
      <c r="AG2479" s="34" t="s">
        <v>225</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c r="W2480" s="4">
        <v>45828</v>
      </c>
      <c r="X2480" s="4"/>
      <c r="Y2480" s="4" t="s">
        <v>60</v>
      </c>
      <c r="Z2480" s="4">
        <v>45829</v>
      </c>
      <c r="AA2480" s="4"/>
      <c r="AB2480" s="4" t="s">
        <v>60</v>
      </c>
      <c r="AC2480" s="4">
        <v>45831</v>
      </c>
      <c r="AD2480" s="4">
        <v>45831</v>
      </c>
      <c r="AE2480" s="4">
        <v>45836</v>
      </c>
      <c r="AF2480" s="4"/>
      <c r="AG2480" s="34" t="s">
        <v>225</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c r="W2482" s="4">
        <v>45828</v>
      </c>
      <c r="X2482" s="4"/>
      <c r="Y2482" s="4" t="s">
        <v>60</v>
      </c>
      <c r="Z2482" s="4">
        <v>45829</v>
      </c>
      <c r="AA2482" s="4"/>
      <c r="AB2482" s="4" t="s">
        <v>60</v>
      </c>
      <c r="AC2482" s="4">
        <v>45831</v>
      </c>
      <c r="AD2482" s="4">
        <v>45831</v>
      </c>
      <c r="AE2482" s="4">
        <v>45836</v>
      </c>
      <c r="AF2482" s="4"/>
      <c r="AG2482" s="34" t="s">
        <v>225</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c r="Y2484" s="4" t="s">
        <v>60</v>
      </c>
      <c r="Z2484" s="4">
        <v>45829</v>
      </c>
      <c r="AA2484" s="4"/>
      <c r="AB2484" s="4" t="s">
        <v>60</v>
      </c>
      <c r="AC2484" s="4">
        <v>45831</v>
      </c>
      <c r="AD2484" s="4">
        <v>45831</v>
      </c>
      <c r="AE2484" s="4">
        <v>45836</v>
      </c>
      <c r="AF2484" s="4"/>
      <c r="AG2484" s="34" t="s">
        <v>292</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c r="W2485" s="4">
        <v>45828</v>
      </c>
      <c r="X2485" s="4"/>
      <c r="Y2485" s="4" t="s">
        <v>60</v>
      </c>
      <c r="Z2485" s="4">
        <v>45829</v>
      </c>
      <c r="AA2485" s="4"/>
      <c r="AB2485" s="4" t="s">
        <v>60</v>
      </c>
      <c r="AC2485" s="4">
        <v>45831</v>
      </c>
      <c r="AD2485" s="4">
        <v>45831</v>
      </c>
      <c r="AE2485" s="4">
        <v>45836</v>
      </c>
      <c r="AF2485" s="4"/>
      <c r="AG2485" s="34" t="s">
        <v>225</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c r="W2489" s="4">
        <v>45828</v>
      </c>
      <c r="X2489" s="4"/>
      <c r="Y2489" s="4" t="s">
        <v>60</v>
      </c>
      <c r="Z2489" s="4">
        <v>45829</v>
      </c>
      <c r="AA2489" s="4"/>
      <c r="AB2489" s="4" t="s">
        <v>60</v>
      </c>
      <c r="AC2489" s="4">
        <v>45831</v>
      </c>
      <c r="AD2489" s="4">
        <v>45831</v>
      </c>
      <c r="AE2489" s="4">
        <v>45836</v>
      </c>
      <c r="AF2489" s="4"/>
      <c r="AG2489" s="34" t="s">
        <v>225</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c r="W2491" s="4">
        <v>45828</v>
      </c>
      <c r="X2491" s="4"/>
      <c r="Y2491" s="4" t="s">
        <v>60</v>
      </c>
      <c r="Z2491" s="4">
        <v>45829</v>
      </c>
      <c r="AA2491" s="4"/>
      <c r="AB2491" s="4" t="s">
        <v>60</v>
      </c>
      <c r="AC2491" s="4">
        <v>45831</v>
      </c>
      <c r="AD2491" s="4">
        <v>45831</v>
      </c>
      <c r="AE2491" s="4">
        <v>45836</v>
      </c>
      <c r="AF2491" s="4"/>
      <c r="AG2491" s="34" t="s">
        <v>225</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c r="W2492" s="4">
        <v>45828</v>
      </c>
      <c r="X2492" s="4"/>
      <c r="Y2492" s="4" t="s">
        <v>60</v>
      </c>
      <c r="Z2492" s="4">
        <v>45829</v>
      </c>
      <c r="AA2492" s="4"/>
      <c r="AB2492" s="4" t="s">
        <v>60</v>
      </c>
      <c r="AC2492" s="4">
        <v>45831</v>
      </c>
      <c r="AD2492" s="4">
        <v>45831</v>
      </c>
      <c r="AE2492" s="4">
        <v>45836</v>
      </c>
      <c r="AF2492" s="4"/>
      <c r="AG2492" s="34" t="s">
        <v>225</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c r="W2494" s="4">
        <v>45828</v>
      </c>
      <c r="X2494" s="4"/>
      <c r="Y2494" s="4" t="s">
        <v>60</v>
      </c>
      <c r="Z2494" s="4">
        <v>45829</v>
      </c>
      <c r="AA2494" s="4"/>
      <c r="AB2494" s="4" t="s">
        <v>60</v>
      </c>
      <c r="AC2494" s="4">
        <v>45831</v>
      </c>
      <c r="AD2494" s="4">
        <v>45831</v>
      </c>
      <c r="AE2494" s="4">
        <v>45836</v>
      </c>
      <c r="AF2494" s="4"/>
      <c r="AG2494" s="34" t="s">
        <v>225</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c r="W2497" s="4">
        <v>45828</v>
      </c>
      <c r="X2497" s="4"/>
      <c r="Y2497" s="4" t="s">
        <v>60</v>
      </c>
      <c r="Z2497" s="4">
        <v>45829</v>
      </c>
      <c r="AA2497" s="4"/>
      <c r="AB2497" s="4" t="s">
        <v>60</v>
      </c>
      <c r="AC2497" s="4">
        <v>45831</v>
      </c>
      <c r="AD2497" s="4">
        <v>45831</v>
      </c>
      <c r="AE2497" s="4">
        <v>45836</v>
      </c>
      <c r="AF2497" s="4"/>
      <c r="AG2497" s="34" t="s">
        <v>225</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c r="W2498" s="4">
        <v>45828</v>
      </c>
      <c r="X2498" s="4"/>
      <c r="Y2498" s="4" t="s">
        <v>60</v>
      </c>
      <c r="Z2498" s="4">
        <v>45829</v>
      </c>
      <c r="AA2498" s="4"/>
      <c r="AB2498" s="4" t="s">
        <v>60</v>
      </c>
      <c r="AC2498" s="4">
        <v>45831</v>
      </c>
      <c r="AD2498" s="4">
        <v>45831</v>
      </c>
      <c r="AE2498" s="4">
        <v>45836</v>
      </c>
      <c r="AF2498" s="4"/>
      <c r="AG2498" s="34" t="s">
        <v>225</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c r="W2501" s="4">
        <v>45826</v>
      </c>
      <c r="X2501" s="4"/>
      <c r="Y2501" s="4" t="s">
        <v>60</v>
      </c>
      <c r="Z2501" s="4">
        <v>45827</v>
      </c>
      <c r="AA2501" s="4"/>
      <c r="AB2501" s="4" t="s">
        <v>60</v>
      </c>
      <c r="AC2501" s="4">
        <v>45828</v>
      </c>
      <c r="AD2501" s="4">
        <v>45831</v>
      </c>
      <c r="AE2501" s="4">
        <v>45836</v>
      </c>
      <c r="AF2501" s="4"/>
      <c r="AG2501" s="34" t="s">
        <v>225</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v>45826</v>
      </c>
      <c r="AC2504" s="4">
        <v>45828</v>
      </c>
      <c r="AD2504" s="4">
        <v>45831</v>
      </c>
      <c r="AE2504" s="4">
        <v>45836</v>
      </c>
      <c r="AF2504" s="4"/>
      <c r="AG2504" s="34" t="s">
        <v>953</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v>45826</v>
      </c>
      <c r="AC2507" s="4">
        <v>45828</v>
      </c>
      <c r="AD2507" s="4">
        <v>45831</v>
      </c>
      <c r="AE2507" s="4">
        <v>45836</v>
      </c>
      <c r="AF2507" s="4"/>
      <c r="AG2507" s="34" t="s">
        <v>953</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v>45826</v>
      </c>
      <c r="AC2508" s="4">
        <v>45828</v>
      </c>
      <c r="AD2508" s="4">
        <v>45831</v>
      </c>
      <c r="AE2508" s="4">
        <v>45836</v>
      </c>
      <c r="AF2508" s="4"/>
      <c r="AG2508" s="34" t="s">
        <v>953</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v>45826</v>
      </c>
      <c r="AC2513" s="4">
        <v>45828</v>
      </c>
      <c r="AD2513" s="4">
        <v>45831</v>
      </c>
      <c r="AE2513" s="4">
        <v>45836</v>
      </c>
      <c r="AF2513" s="4"/>
      <c r="AG2513" s="34" t="s">
        <v>953</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c r="W2515" s="4">
        <v>45829</v>
      </c>
      <c r="X2515" s="4"/>
      <c r="Y2515" s="4" t="s">
        <v>60</v>
      </c>
      <c r="Z2515" s="4">
        <v>45830</v>
      </c>
      <c r="AA2515" s="4"/>
      <c r="AB2515" s="4" t="s">
        <v>60</v>
      </c>
      <c r="AC2515" s="4">
        <v>45831</v>
      </c>
      <c r="AD2515" s="4">
        <v>45832</v>
      </c>
      <c r="AE2515" s="4">
        <v>45836</v>
      </c>
      <c r="AF2515" s="4"/>
      <c r="AG2515" s="34" t="s">
        <v>225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c r="W2516" s="4">
        <v>45829</v>
      </c>
      <c r="X2516" s="4"/>
      <c r="Y2516" s="4" t="s">
        <v>60</v>
      </c>
      <c r="Z2516" s="4">
        <v>45830</v>
      </c>
      <c r="AA2516" s="4"/>
      <c r="AB2516" s="4" t="s">
        <v>60</v>
      </c>
      <c r="AC2516" s="4">
        <v>45831</v>
      </c>
      <c r="AD2516" s="4">
        <v>45832</v>
      </c>
      <c r="AE2516" s="4">
        <v>45836</v>
      </c>
      <c r="AF2516" s="4"/>
      <c r="AG2516" s="34" t="s">
        <v>225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c r="AB2524" s="4" t="s">
        <v>60</v>
      </c>
      <c r="AC2524" s="4">
        <v>45831</v>
      </c>
      <c r="AD2524" s="4">
        <v>45832</v>
      </c>
      <c r="AE2524" s="4">
        <v>45836</v>
      </c>
      <c r="AF2524" s="4"/>
      <c r="AG2524" s="34" t="s">
        <v>95</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c r="AB2525" s="4" t="s">
        <v>60</v>
      </c>
      <c r="AC2525" s="4">
        <v>45831</v>
      </c>
      <c r="AD2525" s="4">
        <v>45832</v>
      </c>
      <c r="AE2525" s="4">
        <v>45836</v>
      </c>
      <c r="AF2525" s="4"/>
      <c r="AG2525" s="34" t="s">
        <v>95</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c r="Y2534" s="4" t="s">
        <v>60</v>
      </c>
      <c r="Z2534" s="4">
        <v>45830</v>
      </c>
      <c r="AA2534" s="4"/>
      <c r="AB2534" s="4" t="s">
        <v>60</v>
      </c>
      <c r="AC2534" s="4">
        <v>45831</v>
      </c>
      <c r="AD2534" s="4">
        <v>45832</v>
      </c>
      <c r="AE2534" s="4">
        <v>45836</v>
      </c>
      <c r="AF2534" s="4"/>
      <c r="AG2534" s="34" t="s">
        <v>292</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c r="Y2535" s="4" t="s">
        <v>60</v>
      </c>
      <c r="Z2535" s="4">
        <v>45830</v>
      </c>
      <c r="AA2535" s="4"/>
      <c r="AB2535" s="4" t="s">
        <v>60</v>
      </c>
      <c r="AC2535" s="4">
        <v>45831</v>
      </c>
      <c r="AD2535" s="4">
        <v>45832</v>
      </c>
      <c r="AE2535" s="4">
        <v>45836</v>
      </c>
      <c r="AF2535" s="4"/>
      <c r="AG2535" s="34" t="s">
        <v>292</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c r="W2537" s="4">
        <v>45829</v>
      </c>
      <c r="X2537" s="4"/>
      <c r="Y2537" s="4" t="s">
        <v>60</v>
      </c>
      <c r="Z2537" s="4">
        <v>45830</v>
      </c>
      <c r="AA2537" s="4"/>
      <c r="AB2537" s="4" t="s">
        <v>60</v>
      </c>
      <c r="AC2537" s="4">
        <v>45831</v>
      </c>
      <c r="AD2537" s="4">
        <v>45832</v>
      </c>
      <c r="AE2537" s="4">
        <v>45836</v>
      </c>
      <c r="AF2537" s="4"/>
      <c r="AG2537" s="34" t="s">
        <v>225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45826</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c r="W2550" s="4">
        <v>45830</v>
      </c>
      <c r="X2550" s="4"/>
      <c r="Y2550" s="4" t="s">
        <v>60</v>
      </c>
      <c r="Z2550" s="4">
        <v>45832</v>
      </c>
      <c r="AA2550" s="4"/>
      <c r="AB2550" s="4" t="s">
        <v>60</v>
      </c>
      <c r="AC2550" s="4">
        <v>45833</v>
      </c>
      <c r="AD2550" s="4">
        <v>45834</v>
      </c>
      <c r="AE2550" s="4">
        <v>45836</v>
      </c>
      <c r="AF2550" s="4"/>
      <c r="AG2550" s="34" t="s">
        <v>225</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c r="W2552" s="4">
        <v>45830</v>
      </c>
      <c r="X2552" s="4"/>
      <c r="Y2552" s="4" t="s">
        <v>60</v>
      </c>
      <c r="Z2552" s="4">
        <v>45832</v>
      </c>
      <c r="AA2552" s="4"/>
      <c r="AB2552" s="4" t="s">
        <v>60</v>
      </c>
      <c r="AC2552" s="4">
        <v>45833</v>
      </c>
      <c r="AD2552" s="4">
        <v>45834</v>
      </c>
      <c r="AE2552" s="4">
        <v>45836</v>
      </c>
      <c r="AF2552" s="4"/>
      <c r="AG2552" s="34" t="s">
        <v>225</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row>
    <row r="2553" spans="1:61"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c r="W2553" s="4">
        <v>45830</v>
      </c>
      <c r="X2553" s="4"/>
      <c r="Y2553" s="4" t="s">
        <v>60</v>
      </c>
      <c r="Z2553" s="4">
        <v>45832</v>
      </c>
      <c r="AA2553" s="4"/>
      <c r="AB2553" s="4" t="s">
        <v>60</v>
      </c>
      <c r="AC2553" s="4">
        <v>45833</v>
      </c>
      <c r="AD2553" s="4">
        <v>45834</v>
      </c>
      <c r="AE2553" s="4">
        <v>45836</v>
      </c>
      <c r="AF2553" s="4"/>
      <c r="AG2553" s="34" t="s">
        <v>225</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c r="Y2557" s="4" t="s">
        <v>60</v>
      </c>
      <c r="Z2557" s="4">
        <v>45832</v>
      </c>
      <c r="AA2557" s="4"/>
      <c r="AB2557" s="4" t="s">
        <v>60</v>
      </c>
      <c r="AC2557" s="4">
        <v>45833</v>
      </c>
      <c r="AD2557" s="4">
        <v>45834</v>
      </c>
      <c r="AE2557" s="4">
        <v>45836</v>
      </c>
      <c r="AF2557" s="4"/>
      <c r="AG2557" s="34" t="s">
        <v>292</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row>
    <row r="2560" spans="1:61"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row>
    <row r="2561" spans="1:61"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c r="Y2561" s="4" t="s">
        <v>60</v>
      </c>
      <c r="Z2561" s="4">
        <v>45832</v>
      </c>
      <c r="AA2561" s="4"/>
      <c r="AB2561" s="4" t="s">
        <v>60</v>
      </c>
      <c r="AC2561" s="4">
        <v>45833</v>
      </c>
      <c r="AD2561" s="4">
        <v>45834</v>
      </c>
      <c r="AE2561" s="4">
        <v>45836</v>
      </c>
      <c r="AF2561" s="4"/>
      <c r="AG2561" s="34" t="s">
        <v>292</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c r="W2562" s="4">
        <v>45830</v>
      </c>
      <c r="X2562" s="4"/>
      <c r="Y2562" s="4" t="s">
        <v>60</v>
      </c>
      <c r="Z2562" s="4">
        <v>45832</v>
      </c>
      <c r="AA2562" s="4"/>
      <c r="AB2562" s="4" t="s">
        <v>60</v>
      </c>
      <c r="AC2562" s="4">
        <v>45833</v>
      </c>
      <c r="AD2562" s="4">
        <v>45834</v>
      </c>
      <c r="AE2562" s="4">
        <v>45836</v>
      </c>
      <c r="AF2562" s="4"/>
      <c r="AG2562" s="34" t="s">
        <v>225</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45826</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c r="W2566" s="4">
        <v>45830</v>
      </c>
      <c r="X2566" s="4"/>
      <c r="Y2566" s="4" t="s">
        <v>60</v>
      </c>
      <c r="Z2566" s="4">
        <v>45832</v>
      </c>
      <c r="AA2566" s="4"/>
      <c r="AB2566" s="4" t="s">
        <v>60</v>
      </c>
      <c r="AC2566" s="4">
        <v>45833</v>
      </c>
      <c r="AD2566" s="4">
        <v>45834</v>
      </c>
      <c r="AE2566" s="4">
        <v>45836</v>
      </c>
      <c r="AF2566" s="4"/>
      <c r="AG2566" s="34" t="s">
        <v>225</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3042</v>
      </c>
      <c r="B2570" s="34" t="s">
        <v>15246</v>
      </c>
      <c r="C2570" s="34" t="s">
        <v>15247</v>
      </c>
      <c r="D2570" s="34" t="s">
        <v>84</v>
      </c>
      <c r="E2570" s="34" t="s">
        <v>185</v>
      </c>
      <c r="F2570" s="34" t="s">
        <v>59</v>
      </c>
      <c r="G2570" s="34">
        <v>663</v>
      </c>
      <c r="H2570" s="4">
        <v>45826</v>
      </c>
      <c r="I2570" s="4">
        <v>45825</v>
      </c>
      <c r="J2570" s="4" t="s">
        <v>60</v>
      </c>
      <c r="K2570" s="4">
        <v>45829</v>
      </c>
      <c r="L2570" s="4"/>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117</v>
      </c>
      <c r="AH2570" s="34" t="s">
        <v>15248</v>
      </c>
      <c r="AI2570" s="34" t="s">
        <v>15249</v>
      </c>
      <c r="AJ2570" s="34" t="s">
        <v>15250</v>
      </c>
      <c r="AK2570" s="34" t="s">
        <v>65</v>
      </c>
      <c r="AL2570" s="34" t="s">
        <v>15251</v>
      </c>
      <c r="AM2570" s="34" t="s">
        <v>15252</v>
      </c>
      <c r="AN2570" s="34">
        <v>19.090509999999998</v>
      </c>
      <c r="AO2570" s="34" t="s">
        <v>68</v>
      </c>
      <c r="AP2570" s="34"/>
      <c r="AQ2570" s="34"/>
      <c r="AR2570" s="34" t="s">
        <v>68</v>
      </c>
      <c r="AS2570" s="34"/>
      <c r="AT2570" s="34"/>
      <c r="AU2570" s="34" t="s">
        <v>15253</v>
      </c>
      <c r="AV2570" s="34" t="s">
        <v>15254</v>
      </c>
      <c r="AW2570" s="34">
        <v>41.754649999999998</v>
      </c>
      <c r="AX2570" s="34" t="s">
        <v>15255</v>
      </c>
      <c r="AY2570" s="34" t="s">
        <v>15256</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3043</v>
      </c>
      <c r="B2571" s="34" t="s">
        <v>15257</v>
      </c>
      <c r="C2571" s="34" t="s">
        <v>15258</v>
      </c>
      <c r="D2571" s="34" t="s">
        <v>84</v>
      </c>
      <c r="E2571" s="34" t="s">
        <v>185</v>
      </c>
      <c r="F2571" s="34" t="s">
        <v>59</v>
      </c>
      <c r="G2571" s="34">
        <v>2727</v>
      </c>
      <c r="H2571" s="4">
        <v>45826</v>
      </c>
      <c r="I2571" s="4">
        <v>45825</v>
      </c>
      <c r="J2571" s="4" t="s">
        <v>60</v>
      </c>
      <c r="K2571" s="4">
        <v>45829</v>
      </c>
      <c r="L2571" s="4"/>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117</v>
      </c>
      <c r="AH2571" s="34" t="s">
        <v>15248</v>
      </c>
      <c r="AI2571" s="34" t="s">
        <v>15249</v>
      </c>
      <c r="AJ2571" s="34" t="s">
        <v>15250</v>
      </c>
      <c r="AK2571" s="34" t="s">
        <v>65</v>
      </c>
      <c r="AL2571" s="34" t="s">
        <v>15251</v>
      </c>
      <c r="AM2571" s="34" t="s">
        <v>15252</v>
      </c>
      <c r="AN2571" s="34">
        <v>81.885869999999997</v>
      </c>
      <c r="AO2571" s="34" t="s">
        <v>68</v>
      </c>
      <c r="AP2571" s="34"/>
      <c r="AQ2571" s="34"/>
      <c r="AR2571" s="34" t="s">
        <v>68</v>
      </c>
      <c r="AS2571" s="34"/>
      <c r="AT2571" s="34"/>
      <c r="AU2571" s="34" t="s">
        <v>15253</v>
      </c>
      <c r="AV2571" s="34" t="s">
        <v>15254</v>
      </c>
      <c r="AW2571" s="34">
        <v>179.09144000000001</v>
      </c>
      <c r="AX2571" s="34" t="s">
        <v>15255</v>
      </c>
      <c r="AY2571" s="34" t="s">
        <v>15256</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c r="AB2581" s="4" t="s">
        <v>60</v>
      </c>
      <c r="AC2581" s="4">
        <v>45832</v>
      </c>
      <c r="AD2581" s="4">
        <v>45835</v>
      </c>
      <c r="AE2581" s="4">
        <v>45836</v>
      </c>
      <c r="AF2581" s="4"/>
      <c r="AG2581" s="34" t="s">
        <v>95</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c r="AB2582" s="4" t="s">
        <v>60</v>
      </c>
      <c r="AC2582" s="4">
        <v>45832</v>
      </c>
      <c r="AD2582" s="4">
        <v>45835</v>
      </c>
      <c r="AE2582" s="4">
        <v>45836</v>
      </c>
      <c r="AF2582" s="4"/>
      <c r="AG2582" s="34" t="s">
        <v>95</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row>
    <row r="2590" spans="1:61"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c r="Y2590" s="4" t="s">
        <v>60</v>
      </c>
      <c r="Z2590" s="4">
        <v>45831</v>
      </c>
      <c r="AA2590" s="4"/>
      <c r="AB2590" s="4" t="s">
        <v>60</v>
      </c>
      <c r="AC2590" s="4">
        <v>45832</v>
      </c>
      <c r="AD2590" s="4">
        <v>45835</v>
      </c>
      <c r="AE2590" s="4">
        <v>45836</v>
      </c>
      <c r="AF2590" s="4"/>
      <c r="AG2590" s="34" t="s">
        <v>292</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c r="Y2591" s="4" t="s">
        <v>60</v>
      </c>
      <c r="Z2591" s="4">
        <v>45831</v>
      </c>
      <c r="AA2591" s="4"/>
      <c r="AB2591" s="4" t="s">
        <v>60</v>
      </c>
      <c r="AC2591" s="4">
        <v>45832</v>
      </c>
      <c r="AD2591" s="4">
        <v>45835</v>
      </c>
      <c r="AE2591" s="4">
        <v>45836</v>
      </c>
      <c r="AF2591" s="4"/>
      <c r="AG2591" s="34" t="s">
        <v>292</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c r="O2592" s="4">
        <v>45828</v>
      </c>
      <c r="P2592" s="4" t="s">
        <v>60</v>
      </c>
      <c r="Q2592" s="4">
        <v>45828</v>
      </c>
      <c r="R2592" s="4" t="s">
        <v>60</v>
      </c>
      <c r="S2592" s="4" t="s">
        <v>60</v>
      </c>
      <c r="T2592" s="4">
        <v>45829</v>
      </c>
      <c r="U2592" s="4"/>
      <c r="V2592" s="4"/>
      <c r="W2592" s="4">
        <v>45830</v>
      </c>
      <c r="X2592" s="4"/>
      <c r="Y2592" s="4" t="s">
        <v>60</v>
      </c>
      <c r="Z2592" s="4">
        <v>45832</v>
      </c>
      <c r="AA2592" s="4"/>
      <c r="AB2592" s="4" t="s">
        <v>60</v>
      </c>
      <c r="AC2592" s="4">
        <v>45833</v>
      </c>
      <c r="AD2592" s="4">
        <v>45835</v>
      </c>
      <c r="AE2592" s="4">
        <v>45836</v>
      </c>
      <c r="AF2592" s="4"/>
      <c r="AG2592" s="34" t="s">
        <v>86</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86</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3070</v>
      </c>
      <c r="B2598" s="34" t="s">
        <v>15259</v>
      </c>
      <c r="C2598" s="34" t="s">
        <v>15260</v>
      </c>
      <c r="D2598" s="34" t="s">
        <v>93</v>
      </c>
      <c r="E2598" s="34" t="s">
        <v>94</v>
      </c>
      <c r="F2598" s="34" t="s">
        <v>59</v>
      </c>
      <c r="G2598" s="34">
        <v>1392</v>
      </c>
      <c r="H2598" s="4">
        <v>45826</v>
      </c>
      <c r="I2598" s="4">
        <v>45825</v>
      </c>
      <c r="J2598" s="4" t="s">
        <v>60</v>
      </c>
      <c r="K2598" s="4">
        <v>45827</v>
      </c>
      <c r="L2598" s="4">
        <v>45826.332708333335</v>
      </c>
      <c r="M2598" s="4">
        <v>45828</v>
      </c>
      <c r="N2598" s="4"/>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86</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3071</v>
      </c>
      <c r="B2599" s="34" t="s">
        <v>15261</v>
      </c>
      <c r="C2599" s="34" t="s">
        <v>15262</v>
      </c>
      <c r="D2599" s="34" t="s">
        <v>93</v>
      </c>
      <c r="E2599" s="34" t="s">
        <v>94</v>
      </c>
      <c r="F2599" s="34" t="s">
        <v>59</v>
      </c>
      <c r="G2599" s="34">
        <v>3000</v>
      </c>
      <c r="H2599" s="4">
        <v>45826</v>
      </c>
      <c r="I2599" s="4">
        <v>45825</v>
      </c>
      <c r="J2599" s="4" t="s">
        <v>60</v>
      </c>
      <c r="K2599" s="4">
        <v>45827</v>
      </c>
      <c r="L2599" s="4"/>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117</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row>
    <row r="2600" spans="1:61" x14ac:dyDescent="0.25">
      <c r="A2600" s="31">
        <v>3072</v>
      </c>
      <c r="B2600" s="34" t="s">
        <v>15263</v>
      </c>
      <c r="C2600" s="34" t="s">
        <v>15264</v>
      </c>
      <c r="D2600" s="34" t="s">
        <v>93</v>
      </c>
      <c r="E2600" s="34" t="s">
        <v>94</v>
      </c>
      <c r="F2600" s="34" t="s">
        <v>59</v>
      </c>
      <c r="G2600" s="34">
        <v>1800</v>
      </c>
      <c r="H2600" s="4">
        <v>45826</v>
      </c>
      <c r="I2600" s="4">
        <v>45825</v>
      </c>
      <c r="J2600" s="4" t="s">
        <v>60</v>
      </c>
      <c r="K2600" s="4">
        <v>45827</v>
      </c>
      <c r="L2600" s="4"/>
      <c r="M2600" s="4">
        <v>45828</v>
      </c>
      <c r="N2600" s="4"/>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117</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3073</v>
      </c>
      <c r="B2601" s="34" t="s">
        <v>15265</v>
      </c>
      <c r="C2601" s="34" t="s">
        <v>15266</v>
      </c>
      <c r="D2601" s="34" t="s">
        <v>93</v>
      </c>
      <c r="E2601" s="34" t="s">
        <v>94</v>
      </c>
      <c r="F2601" s="34" t="s">
        <v>59</v>
      </c>
      <c r="G2601" s="34">
        <v>1200</v>
      </c>
      <c r="H2601" s="4">
        <v>45826</v>
      </c>
      <c r="I2601" s="4">
        <v>45825</v>
      </c>
      <c r="J2601" s="4" t="s">
        <v>60</v>
      </c>
      <c r="K2601" s="4">
        <v>45827</v>
      </c>
      <c r="L2601" s="4">
        <v>45826.398460648146</v>
      </c>
      <c r="M2601" s="4">
        <v>45828</v>
      </c>
      <c r="N2601" s="4"/>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86</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3074</v>
      </c>
      <c r="B2602" s="34" t="s">
        <v>15267</v>
      </c>
      <c r="C2602" s="34" t="s">
        <v>15268</v>
      </c>
      <c r="D2602" s="34" t="s">
        <v>93</v>
      </c>
      <c r="E2602" s="34" t="s">
        <v>94</v>
      </c>
      <c r="F2602" s="34" t="s">
        <v>59</v>
      </c>
      <c r="G2602" s="34">
        <v>1200</v>
      </c>
      <c r="H2602" s="4">
        <v>45826</v>
      </c>
      <c r="I2602" s="4">
        <v>45825</v>
      </c>
      <c r="J2602" s="4" t="s">
        <v>60</v>
      </c>
      <c r="K2602" s="4">
        <v>45827</v>
      </c>
      <c r="L2602" s="4">
        <v>45826.487199074072</v>
      </c>
      <c r="M2602" s="4">
        <v>45828</v>
      </c>
      <c r="N2602" s="4"/>
      <c r="O2602" s="4">
        <v>45828</v>
      </c>
      <c r="P2602" s="4" t="s">
        <v>60</v>
      </c>
      <c r="Q2602" s="4">
        <v>45828</v>
      </c>
      <c r="R2602" s="4" t="s">
        <v>60</v>
      </c>
      <c r="S2602" s="4" t="s">
        <v>60</v>
      </c>
      <c r="T2602" s="4">
        <v>45831</v>
      </c>
      <c r="U2602" s="4"/>
      <c r="V2602" s="4"/>
      <c r="W2602" s="4">
        <v>45832</v>
      </c>
      <c r="X2602" s="4"/>
      <c r="Y2602" s="4" t="s">
        <v>60</v>
      </c>
      <c r="Z2602" s="4">
        <v>45833</v>
      </c>
      <c r="AA2602" s="4"/>
      <c r="AB2602" s="4" t="s">
        <v>60</v>
      </c>
      <c r="AC2602" s="4">
        <v>45834</v>
      </c>
      <c r="AD2602" s="4">
        <v>45835</v>
      </c>
      <c r="AE2602" s="4">
        <v>45836</v>
      </c>
      <c r="AF2602" s="4"/>
      <c r="AG2602" s="34" t="s">
        <v>86</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3075</v>
      </c>
      <c r="B2603" s="34" t="s">
        <v>15269</v>
      </c>
      <c r="C2603" s="34" t="s">
        <v>15270</v>
      </c>
      <c r="D2603" s="34" t="s">
        <v>93</v>
      </c>
      <c r="E2603" s="34" t="s">
        <v>94</v>
      </c>
      <c r="F2603" s="34" t="s">
        <v>59</v>
      </c>
      <c r="G2603" s="34">
        <v>1200</v>
      </c>
      <c r="H2603" s="4">
        <v>45826</v>
      </c>
      <c r="I2603" s="4">
        <v>45825</v>
      </c>
      <c r="J2603" s="4" t="s">
        <v>60</v>
      </c>
      <c r="K2603" s="4">
        <v>45827</v>
      </c>
      <c r="L2603" s="4">
        <v>45825.151053240741</v>
      </c>
      <c r="M2603" s="4">
        <v>45828</v>
      </c>
      <c r="N2603" s="4"/>
      <c r="O2603" s="4">
        <v>45828</v>
      </c>
      <c r="P2603" s="4" t="s">
        <v>60</v>
      </c>
      <c r="Q2603" s="4">
        <v>45828</v>
      </c>
      <c r="R2603" s="4" t="s">
        <v>60</v>
      </c>
      <c r="S2603" s="4" t="s">
        <v>60</v>
      </c>
      <c r="T2603" s="4">
        <v>45831</v>
      </c>
      <c r="U2603" s="4"/>
      <c r="V2603" s="4"/>
      <c r="W2603" s="4">
        <v>45832</v>
      </c>
      <c r="X2603" s="4"/>
      <c r="Y2603" s="4" t="s">
        <v>60</v>
      </c>
      <c r="Z2603" s="4">
        <v>45833</v>
      </c>
      <c r="AA2603" s="4"/>
      <c r="AB2603" s="4" t="s">
        <v>60</v>
      </c>
      <c r="AC2603" s="4">
        <v>45834</v>
      </c>
      <c r="AD2603" s="4">
        <v>45835</v>
      </c>
      <c r="AE2603" s="4">
        <v>45836</v>
      </c>
      <c r="AF2603" s="4"/>
      <c r="AG2603" s="34" t="s">
        <v>86</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3076</v>
      </c>
      <c r="B2604" s="34" t="s">
        <v>15271</v>
      </c>
      <c r="C2604" s="34" t="s">
        <v>15272</v>
      </c>
      <c r="D2604" s="34" t="s">
        <v>93</v>
      </c>
      <c r="E2604" s="34" t="s">
        <v>94</v>
      </c>
      <c r="F2604" s="34" t="s">
        <v>59</v>
      </c>
      <c r="G2604" s="34">
        <v>2592</v>
      </c>
      <c r="H2604" s="4">
        <v>45826</v>
      </c>
      <c r="I2604" s="4">
        <v>45825</v>
      </c>
      <c r="J2604" s="4" t="s">
        <v>60</v>
      </c>
      <c r="K2604" s="4">
        <v>45827</v>
      </c>
      <c r="L2604" s="4">
        <v>45825.151087962964</v>
      </c>
      <c r="M2604" s="4">
        <v>45828</v>
      </c>
      <c r="N2604" s="4">
        <v>45826.617476851854</v>
      </c>
      <c r="O2604" s="4">
        <v>45828</v>
      </c>
      <c r="P2604" s="4" t="s">
        <v>60</v>
      </c>
      <c r="Q2604" s="4">
        <v>45828</v>
      </c>
      <c r="R2604" s="4" t="s">
        <v>60</v>
      </c>
      <c r="S2604" s="4" t="s">
        <v>60</v>
      </c>
      <c r="T2604" s="4">
        <v>45832</v>
      </c>
      <c r="U2604" s="4"/>
      <c r="V2604" s="4"/>
      <c r="W2604" s="4">
        <v>45833</v>
      </c>
      <c r="X2604" s="4"/>
      <c r="Y2604" s="4" t="s">
        <v>60</v>
      </c>
      <c r="Z2604" s="4">
        <v>45833</v>
      </c>
      <c r="AA2604" s="4"/>
      <c r="AB2604" s="4" t="s">
        <v>60</v>
      </c>
      <c r="AC2604" s="4">
        <v>45834</v>
      </c>
      <c r="AD2604" s="4">
        <v>45835</v>
      </c>
      <c r="AE2604" s="4">
        <v>45836</v>
      </c>
      <c r="AF2604" s="4"/>
      <c r="AG2604" s="34" t="s">
        <v>225</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3077</v>
      </c>
      <c r="B2605" s="34" t="s">
        <v>15273</v>
      </c>
      <c r="C2605" s="34" t="s">
        <v>15274</v>
      </c>
      <c r="D2605" s="34" t="s">
        <v>93</v>
      </c>
      <c r="E2605" s="34" t="s">
        <v>94</v>
      </c>
      <c r="F2605" s="34" t="s">
        <v>59</v>
      </c>
      <c r="G2605" s="34">
        <v>1092</v>
      </c>
      <c r="H2605" s="4">
        <v>45826</v>
      </c>
      <c r="I2605" s="4">
        <v>45825</v>
      </c>
      <c r="J2605" s="4" t="s">
        <v>60</v>
      </c>
      <c r="K2605" s="4">
        <v>45827</v>
      </c>
      <c r="L2605" s="4">
        <v>45825.15111111111</v>
      </c>
      <c r="M2605" s="4">
        <v>45828</v>
      </c>
      <c r="N2605" s="4">
        <v>45826.570520833331</v>
      </c>
      <c r="O2605" s="4">
        <v>45828</v>
      </c>
      <c r="P2605" s="4" t="s">
        <v>60</v>
      </c>
      <c r="Q2605" s="4">
        <v>45828</v>
      </c>
      <c r="R2605" s="4" t="s">
        <v>60</v>
      </c>
      <c r="S2605" s="4" t="s">
        <v>60</v>
      </c>
      <c r="T2605" s="4">
        <v>45832</v>
      </c>
      <c r="U2605" s="4"/>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3079</v>
      </c>
      <c r="B2607" s="34" t="s">
        <v>15275</v>
      </c>
      <c r="C2607" s="34" t="s">
        <v>15276</v>
      </c>
      <c r="D2607" s="34" t="s">
        <v>93</v>
      </c>
      <c r="E2607" s="34" t="s">
        <v>94</v>
      </c>
      <c r="F2607" s="34" t="s">
        <v>59</v>
      </c>
      <c r="G2607" s="34">
        <v>1092</v>
      </c>
      <c r="H2607" s="4">
        <v>45826</v>
      </c>
      <c r="I2607" s="4">
        <v>45825</v>
      </c>
      <c r="J2607" s="4" t="s">
        <v>60</v>
      </c>
      <c r="K2607" s="4">
        <v>45827</v>
      </c>
      <c r="L2607" s="4">
        <v>45826.398217592592</v>
      </c>
      <c r="M2607" s="4">
        <v>45828</v>
      </c>
      <c r="N2607" s="4"/>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86</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3080</v>
      </c>
      <c r="B2608" s="34" t="s">
        <v>15277</v>
      </c>
      <c r="C2608" s="34" t="s">
        <v>15278</v>
      </c>
      <c r="D2608" s="34" t="s">
        <v>93</v>
      </c>
      <c r="E2608" s="34" t="s">
        <v>94</v>
      </c>
      <c r="F2608" s="34" t="s">
        <v>59</v>
      </c>
      <c r="G2608" s="34">
        <v>1392</v>
      </c>
      <c r="H2608" s="4">
        <v>45826</v>
      </c>
      <c r="I2608" s="4">
        <v>45825</v>
      </c>
      <c r="J2608" s="4" t="s">
        <v>60</v>
      </c>
      <c r="K2608" s="4">
        <v>45827</v>
      </c>
      <c r="L2608" s="4">
        <v>45826.398136574076</v>
      </c>
      <c r="M2608" s="4">
        <v>45828</v>
      </c>
      <c r="N2608" s="4">
        <v>45826.618090277778</v>
      </c>
      <c r="O2608" s="4">
        <v>45828</v>
      </c>
      <c r="P2608" s="4" t="s">
        <v>60</v>
      </c>
      <c r="Q2608" s="4">
        <v>45828</v>
      </c>
      <c r="R2608" s="4" t="s">
        <v>60</v>
      </c>
      <c r="S2608" s="4" t="s">
        <v>60</v>
      </c>
      <c r="T2608" s="4">
        <v>45832</v>
      </c>
      <c r="U2608" s="4"/>
      <c r="V2608" s="4"/>
      <c r="W2608" s="4">
        <v>45833</v>
      </c>
      <c r="X2608" s="4"/>
      <c r="Y2608" s="4" t="s">
        <v>60</v>
      </c>
      <c r="Z2608" s="4">
        <v>45833</v>
      </c>
      <c r="AA2608" s="4"/>
      <c r="AB2608" s="4" t="s">
        <v>60</v>
      </c>
      <c r="AC2608" s="4">
        <v>45834</v>
      </c>
      <c r="AD2608" s="4">
        <v>45835</v>
      </c>
      <c r="AE2608" s="4">
        <v>45836</v>
      </c>
      <c r="AF2608" s="4"/>
      <c r="AG2608" s="34" t="s">
        <v>225</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3081</v>
      </c>
      <c r="B2609" s="34" t="s">
        <v>15279</v>
      </c>
      <c r="C2609" s="34" t="s">
        <v>15280</v>
      </c>
      <c r="D2609" s="34" t="s">
        <v>93</v>
      </c>
      <c r="E2609" s="34" t="s">
        <v>94</v>
      </c>
      <c r="F2609" s="34" t="s">
        <v>59</v>
      </c>
      <c r="G2609" s="34">
        <v>1392</v>
      </c>
      <c r="H2609" s="4">
        <v>45826</v>
      </c>
      <c r="I2609" s="4">
        <v>45825</v>
      </c>
      <c r="J2609" s="4" t="s">
        <v>60</v>
      </c>
      <c r="K2609" s="4">
        <v>45827</v>
      </c>
      <c r="L2609" s="4">
        <v>45826.332858796297</v>
      </c>
      <c r="M2609" s="4">
        <v>45828</v>
      </c>
      <c r="N2609" s="4">
        <v>45826.617997685185</v>
      </c>
      <c r="O2609" s="4">
        <v>45828</v>
      </c>
      <c r="P2609" s="4" t="s">
        <v>60</v>
      </c>
      <c r="Q2609" s="4">
        <v>45828</v>
      </c>
      <c r="R2609" s="4" t="s">
        <v>60</v>
      </c>
      <c r="S2609" s="4" t="s">
        <v>60</v>
      </c>
      <c r="T2609" s="4">
        <v>45832</v>
      </c>
      <c r="U2609" s="4"/>
      <c r="V2609" s="4"/>
      <c r="W2609" s="4">
        <v>45833</v>
      </c>
      <c r="X2609" s="4"/>
      <c r="Y2609" s="4" t="s">
        <v>60</v>
      </c>
      <c r="Z2609" s="4">
        <v>45833</v>
      </c>
      <c r="AA2609" s="4"/>
      <c r="AB2609" s="4" t="s">
        <v>60</v>
      </c>
      <c r="AC2609" s="4">
        <v>45834</v>
      </c>
      <c r="AD2609" s="4">
        <v>45835</v>
      </c>
      <c r="AE2609" s="4">
        <v>45836</v>
      </c>
      <c r="AF2609" s="4"/>
      <c r="AG2609" s="34" t="s">
        <v>225</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3082</v>
      </c>
      <c r="B2610" s="34" t="s">
        <v>15281</v>
      </c>
      <c r="C2610" s="34" t="s">
        <v>15282</v>
      </c>
      <c r="D2610" s="34" t="s">
        <v>93</v>
      </c>
      <c r="E2610" s="34" t="s">
        <v>94</v>
      </c>
      <c r="F2610" s="34" t="s">
        <v>59</v>
      </c>
      <c r="G2610" s="34">
        <v>1200</v>
      </c>
      <c r="H2610" s="4">
        <v>45826</v>
      </c>
      <c r="I2610" s="4">
        <v>45825</v>
      </c>
      <c r="J2610" s="4" t="s">
        <v>60</v>
      </c>
      <c r="K2610" s="4">
        <v>45827</v>
      </c>
      <c r="L2610" s="4">
        <v>45826.332812499997</v>
      </c>
      <c r="M2610" s="4">
        <v>45828</v>
      </c>
      <c r="N2610" s="4"/>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86</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3083</v>
      </c>
      <c r="B2611" s="34" t="s">
        <v>15283</v>
      </c>
      <c r="C2611" s="34" t="s">
        <v>15284</v>
      </c>
      <c r="D2611" s="34" t="s">
        <v>93</v>
      </c>
      <c r="E2611" s="34" t="s">
        <v>94</v>
      </c>
      <c r="F2611" s="34" t="s">
        <v>59</v>
      </c>
      <c r="G2611" s="34">
        <v>1596</v>
      </c>
      <c r="H2611" s="4">
        <v>45826</v>
      </c>
      <c r="I2611" s="4">
        <v>45825</v>
      </c>
      <c r="J2611" s="4" t="s">
        <v>60</v>
      </c>
      <c r="K2611" s="4">
        <v>45827</v>
      </c>
      <c r="L2611" s="4">
        <v>45826.398298611108</v>
      </c>
      <c r="M2611" s="4">
        <v>45828</v>
      </c>
      <c r="N2611" s="4"/>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86</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3084</v>
      </c>
      <c r="B2612" s="34" t="s">
        <v>15285</v>
      </c>
      <c r="C2612" s="34" t="s">
        <v>15286</v>
      </c>
      <c r="D2612" s="34" t="s">
        <v>93</v>
      </c>
      <c r="E2612" s="34" t="s">
        <v>94</v>
      </c>
      <c r="F2612" s="34" t="s">
        <v>59</v>
      </c>
      <c r="G2612" s="34">
        <v>300</v>
      </c>
      <c r="H2612" s="4">
        <v>45826</v>
      </c>
      <c r="I2612" s="4">
        <v>45825</v>
      </c>
      <c r="J2612" s="4" t="s">
        <v>60</v>
      </c>
      <c r="K2612" s="4">
        <v>45827</v>
      </c>
      <c r="L2612" s="4"/>
      <c r="M2612" s="4">
        <v>45828</v>
      </c>
      <c r="N2612" s="4"/>
      <c r="O2612" s="4">
        <v>45828</v>
      </c>
      <c r="P2612" s="4" t="s">
        <v>60</v>
      </c>
      <c r="Q2612" s="4">
        <v>45828</v>
      </c>
      <c r="R2612" s="4" t="s">
        <v>60</v>
      </c>
      <c r="S2612" s="4" t="s">
        <v>60</v>
      </c>
      <c r="T2612" s="4">
        <v>45832</v>
      </c>
      <c r="U2612" s="4"/>
      <c r="V2612" s="4"/>
      <c r="W2612" s="4">
        <v>45833</v>
      </c>
      <c r="X2612" s="4"/>
      <c r="Y2612" s="4" t="s">
        <v>60</v>
      </c>
      <c r="Z2612" s="4">
        <v>45833</v>
      </c>
      <c r="AA2612" s="4"/>
      <c r="AB2612" s="4" t="s">
        <v>60</v>
      </c>
      <c r="AC2612" s="4">
        <v>45834</v>
      </c>
      <c r="AD2612" s="4">
        <v>45835</v>
      </c>
      <c r="AE2612" s="4">
        <v>45836</v>
      </c>
      <c r="AF2612" s="4"/>
      <c r="AG2612" s="34" t="s">
        <v>117</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row>
    <row r="2613" spans="1:61" x14ac:dyDescent="0.25">
      <c r="A2613" s="31">
        <v>3085</v>
      </c>
      <c r="B2613" s="34" t="s">
        <v>15287</v>
      </c>
      <c r="C2613" s="34" t="s">
        <v>15288</v>
      </c>
      <c r="D2613" s="34" t="s">
        <v>93</v>
      </c>
      <c r="E2613" s="34" t="s">
        <v>94</v>
      </c>
      <c r="F2613" s="34" t="s">
        <v>59</v>
      </c>
      <c r="G2613" s="34">
        <v>300</v>
      </c>
      <c r="H2613" s="4">
        <v>45826</v>
      </c>
      <c r="I2613" s="4">
        <v>45825</v>
      </c>
      <c r="J2613" s="4" t="s">
        <v>60</v>
      </c>
      <c r="K2613" s="4">
        <v>45827</v>
      </c>
      <c r="L2613" s="4"/>
      <c r="M2613" s="4">
        <v>45828</v>
      </c>
      <c r="N2613" s="4"/>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117</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row>
    <row r="2614" spans="1:61" x14ac:dyDescent="0.25">
      <c r="A2614" s="31">
        <v>3086</v>
      </c>
      <c r="B2614" s="34" t="s">
        <v>15289</v>
      </c>
      <c r="C2614" s="34" t="s">
        <v>15290</v>
      </c>
      <c r="D2614" s="34" t="s">
        <v>93</v>
      </c>
      <c r="E2614" s="34" t="s">
        <v>94</v>
      </c>
      <c r="F2614" s="34" t="s">
        <v>59</v>
      </c>
      <c r="G2614" s="34">
        <v>1200</v>
      </c>
      <c r="H2614" s="4">
        <v>45826</v>
      </c>
      <c r="I2614" s="4">
        <v>45825</v>
      </c>
      <c r="J2614" s="4" t="s">
        <v>60</v>
      </c>
      <c r="K2614" s="4">
        <v>45827</v>
      </c>
      <c r="L2614" s="4">
        <v>45826.398356481484</v>
      </c>
      <c r="M2614" s="4">
        <v>45828</v>
      </c>
      <c r="N2614" s="4"/>
      <c r="O2614" s="4">
        <v>45828</v>
      </c>
      <c r="P2614" s="4" t="s">
        <v>60</v>
      </c>
      <c r="Q2614" s="4">
        <v>45828</v>
      </c>
      <c r="R2614" s="4" t="s">
        <v>60</v>
      </c>
      <c r="S2614" s="4" t="s">
        <v>60</v>
      </c>
      <c r="T2614" s="4">
        <v>45832</v>
      </c>
      <c r="U2614" s="4"/>
      <c r="V2614" s="4"/>
      <c r="W2614" s="4">
        <v>45833</v>
      </c>
      <c r="X2614" s="4"/>
      <c r="Y2614" s="4" t="s">
        <v>60</v>
      </c>
      <c r="Z2614" s="4">
        <v>45833</v>
      </c>
      <c r="AA2614" s="4"/>
      <c r="AB2614" s="4" t="s">
        <v>60</v>
      </c>
      <c r="AC2614" s="4">
        <v>45834</v>
      </c>
      <c r="AD2614" s="4">
        <v>45835</v>
      </c>
      <c r="AE2614" s="4">
        <v>45836</v>
      </c>
      <c r="AF2614" s="4"/>
      <c r="AG2614" s="34" t="s">
        <v>86</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3087</v>
      </c>
      <c r="B2615" s="34" t="s">
        <v>15291</v>
      </c>
      <c r="C2615" s="34" t="s">
        <v>15292</v>
      </c>
      <c r="D2615" s="34" t="s">
        <v>93</v>
      </c>
      <c r="E2615" s="34" t="s">
        <v>94</v>
      </c>
      <c r="F2615" s="34" t="s">
        <v>59</v>
      </c>
      <c r="G2615" s="34">
        <v>1596</v>
      </c>
      <c r="H2615" s="4">
        <v>45826</v>
      </c>
      <c r="I2615" s="4">
        <v>45825</v>
      </c>
      <c r="J2615" s="4" t="s">
        <v>60</v>
      </c>
      <c r="K2615" s="4">
        <v>45827</v>
      </c>
      <c r="L2615" s="4">
        <v>45826.48709490741</v>
      </c>
      <c r="M2615" s="4">
        <v>45828</v>
      </c>
      <c r="N2615" s="4"/>
      <c r="O2615" s="4">
        <v>45828</v>
      </c>
      <c r="P2615" s="4" t="s">
        <v>60</v>
      </c>
      <c r="Q2615" s="4">
        <v>45828</v>
      </c>
      <c r="R2615" s="4" t="s">
        <v>60</v>
      </c>
      <c r="S2615" s="4" t="s">
        <v>60</v>
      </c>
      <c r="T2615" s="4">
        <v>45832</v>
      </c>
      <c r="U2615" s="4"/>
      <c r="V2615" s="4"/>
      <c r="W2615" s="4">
        <v>45833</v>
      </c>
      <c r="X2615" s="4"/>
      <c r="Y2615" s="4" t="s">
        <v>60</v>
      </c>
      <c r="Z2615" s="4">
        <v>45833</v>
      </c>
      <c r="AA2615" s="4"/>
      <c r="AB2615" s="4" t="s">
        <v>60</v>
      </c>
      <c r="AC2615" s="4">
        <v>45834</v>
      </c>
      <c r="AD2615" s="4">
        <v>45835</v>
      </c>
      <c r="AE2615" s="4">
        <v>45836</v>
      </c>
      <c r="AF2615" s="4"/>
      <c r="AG2615" s="34" t="s">
        <v>86</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3092</v>
      </c>
      <c r="B2620" s="34" t="s">
        <v>15293</v>
      </c>
      <c r="C2620" s="34" t="s">
        <v>15294</v>
      </c>
      <c r="D2620" s="34" t="s">
        <v>84</v>
      </c>
      <c r="E2620" s="34" t="s">
        <v>157</v>
      </c>
      <c r="F2620" s="34" t="s">
        <v>59</v>
      </c>
      <c r="G2620" s="34">
        <v>4696</v>
      </c>
      <c r="H2620" s="4">
        <v>45826</v>
      </c>
      <c r="I2620" s="4">
        <v>45825</v>
      </c>
      <c r="J2620" s="4" t="s">
        <v>60</v>
      </c>
      <c r="K2620" s="4">
        <v>45827</v>
      </c>
      <c r="L2620" s="4"/>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117</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3093</v>
      </c>
      <c r="B2621" s="34" t="s">
        <v>15295</v>
      </c>
      <c r="C2621" s="34" t="s">
        <v>15296</v>
      </c>
      <c r="D2621" s="34" t="s">
        <v>84</v>
      </c>
      <c r="E2621" s="34" t="s">
        <v>157</v>
      </c>
      <c r="F2621" s="34" t="s">
        <v>59</v>
      </c>
      <c r="G2621" s="34">
        <v>5010</v>
      </c>
      <c r="H2621" s="4">
        <v>45826</v>
      </c>
      <c r="I2621" s="4">
        <v>45825</v>
      </c>
      <c r="J2621" s="4" t="s">
        <v>60</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15297</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15298</v>
      </c>
      <c r="AY2621" s="34" t="s">
        <v>15299</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row>
    <row r="2622" spans="1:61" x14ac:dyDescent="0.25">
      <c r="A2622" s="31">
        <v>3094</v>
      </c>
      <c r="B2622" s="34" t="s">
        <v>15300</v>
      </c>
      <c r="C2622" s="34" t="s">
        <v>15301</v>
      </c>
      <c r="D2622" s="34" t="s">
        <v>84</v>
      </c>
      <c r="E2622" s="34" t="s">
        <v>157</v>
      </c>
      <c r="F2622" s="34" t="s">
        <v>59</v>
      </c>
      <c r="G2622" s="34">
        <v>4458</v>
      </c>
      <c r="H2622" s="4">
        <v>45826</v>
      </c>
      <c r="I2622" s="4">
        <v>45825</v>
      </c>
      <c r="J2622" s="4" t="s">
        <v>60</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117</v>
      </c>
      <c r="AH2622" s="34" t="s">
        <v>198</v>
      </c>
      <c r="AI2622" s="34" t="s">
        <v>15302</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15303</v>
      </c>
      <c r="AY2622" s="34" t="s">
        <v>15304</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row>
    <row r="2623" spans="1:61" x14ac:dyDescent="0.25">
      <c r="A2623" s="31">
        <v>3095</v>
      </c>
      <c r="B2623" s="34" t="s">
        <v>15305</v>
      </c>
      <c r="C2623" s="34" t="s">
        <v>15306</v>
      </c>
      <c r="D2623" s="34" t="s">
        <v>84</v>
      </c>
      <c r="E2623" s="34" t="s">
        <v>157</v>
      </c>
      <c r="F2623" s="34" t="s">
        <v>59</v>
      </c>
      <c r="G2623" s="34">
        <v>3814</v>
      </c>
      <c r="H2623" s="4">
        <v>45826</v>
      </c>
      <c r="I2623" s="4">
        <v>45825</v>
      </c>
      <c r="J2623" s="4" t="s">
        <v>60</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15307</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15308</v>
      </c>
      <c r="AY2623" s="34" t="s">
        <v>15309</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row>
    <row r="2624" spans="1:61"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3098</v>
      </c>
      <c r="B2626" s="34" t="s">
        <v>15727</v>
      </c>
      <c r="C2626" s="34" t="s">
        <v>15728</v>
      </c>
      <c r="D2626" s="34" t="s">
        <v>93</v>
      </c>
      <c r="E2626" s="34" t="s">
        <v>94</v>
      </c>
      <c r="F2626" s="34" t="s">
        <v>59</v>
      </c>
      <c r="G2626" s="34">
        <v>282</v>
      </c>
      <c r="H2626" s="4">
        <v>45827</v>
      </c>
      <c r="I2626" s="4">
        <v>45825</v>
      </c>
      <c r="J2626" s="4">
        <v>45825</v>
      </c>
      <c r="K2626" s="4">
        <v>45828</v>
      </c>
      <c r="L2626" s="4">
        <v>45826.34920138889</v>
      </c>
      <c r="M2626" s="4">
        <v>45828</v>
      </c>
      <c r="N2626" s="4"/>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86</v>
      </c>
      <c r="AH2626" s="34" t="s">
        <v>96</v>
      </c>
      <c r="AI2626" s="34" t="s">
        <v>15729</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c r="W2631" s="4">
        <v>45829</v>
      </c>
      <c r="X2631" s="4"/>
      <c r="Y2631" s="4" t="s">
        <v>60</v>
      </c>
      <c r="Z2631" s="4">
        <v>45832</v>
      </c>
      <c r="AA2631" s="4"/>
      <c r="AB2631" s="4" t="s">
        <v>60</v>
      </c>
      <c r="AC2631" s="4">
        <v>45833</v>
      </c>
      <c r="AD2631" s="4">
        <v>45835</v>
      </c>
      <c r="AE2631" s="4">
        <v>45836</v>
      </c>
      <c r="AF2631" s="4"/>
      <c r="AG2631" s="34" t="s">
        <v>225</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c r="W2632" s="4">
        <v>45831</v>
      </c>
      <c r="X2632" s="4"/>
      <c r="Y2632" s="4" t="s">
        <v>60</v>
      </c>
      <c r="Z2632" s="4">
        <v>45832</v>
      </c>
      <c r="AA2632" s="4"/>
      <c r="AB2632" s="4" t="s">
        <v>60</v>
      </c>
      <c r="AC2632" s="4">
        <v>45833</v>
      </c>
      <c r="AD2632" s="4">
        <v>45835</v>
      </c>
      <c r="AE2632" s="4">
        <v>45836</v>
      </c>
      <c r="AF2632" s="4"/>
      <c r="AG2632" s="34" t="s">
        <v>225</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c r="O2638" s="4" t="s">
        <v>60</v>
      </c>
      <c r="P2638" s="4" t="s">
        <v>60</v>
      </c>
      <c r="Q2638" s="4" t="s">
        <v>60</v>
      </c>
      <c r="R2638" s="4" t="s">
        <v>60</v>
      </c>
      <c r="S2638" s="4" t="s">
        <v>60</v>
      </c>
      <c r="T2638" s="4">
        <v>45829</v>
      </c>
      <c r="U2638" s="4"/>
      <c r="V2638" s="4"/>
      <c r="W2638" s="4">
        <v>45830</v>
      </c>
      <c r="X2638" s="4"/>
      <c r="Y2638" s="4" t="s">
        <v>60</v>
      </c>
      <c r="Z2638" s="4">
        <v>45831</v>
      </c>
      <c r="AA2638" s="4"/>
      <c r="AB2638" s="4" t="s">
        <v>60</v>
      </c>
      <c r="AC2638" s="4">
        <v>45832</v>
      </c>
      <c r="AD2638" s="4">
        <v>45835</v>
      </c>
      <c r="AE2638" s="4">
        <v>45836</v>
      </c>
      <c r="AF2638" s="4"/>
      <c r="AG2638" s="34" t="s">
        <v>86</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3111</v>
      </c>
      <c r="B2639" s="34" t="s">
        <v>15730</v>
      </c>
      <c r="C2639" s="34" t="s">
        <v>15731</v>
      </c>
      <c r="D2639" s="34" t="s">
        <v>93</v>
      </c>
      <c r="E2639" s="34" t="s">
        <v>94</v>
      </c>
      <c r="F2639" s="34" t="s">
        <v>59</v>
      </c>
      <c r="G2639" s="34">
        <v>396</v>
      </c>
      <c r="H2639" s="4">
        <v>45827</v>
      </c>
      <c r="I2639" s="4">
        <v>45825</v>
      </c>
      <c r="J2639" s="4">
        <v>45825</v>
      </c>
      <c r="K2639" s="4">
        <v>45828</v>
      </c>
      <c r="L2639" s="4">
        <v>45826.505960648145</v>
      </c>
      <c r="M2639" s="4">
        <v>45828</v>
      </c>
      <c r="N2639" s="4"/>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86</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3114</v>
      </c>
      <c r="B2642" s="34" t="s">
        <v>15732</v>
      </c>
      <c r="C2642" s="34" t="s">
        <v>15733</v>
      </c>
      <c r="D2642" s="34" t="s">
        <v>93</v>
      </c>
      <c r="E2642" s="34" t="s">
        <v>94</v>
      </c>
      <c r="F2642" s="34" t="s">
        <v>59</v>
      </c>
      <c r="G2642" s="34">
        <v>468</v>
      </c>
      <c r="H2642" s="4">
        <v>45827</v>
      </c>
      <c r="I2642" s="4">
        <v>45825</v>
      </c>
      <c r="J2642" s="4">
        <v>45825</v>
      </c>
      <c r="K2642" s="4">
        <v>45828</v>
      </c>
      <c r="L2642" s="4">
        <v>45826.349259259259</v>
      </c>
      <c r="M2642" s="4">
        <v>45828</v>
      </c>
      <c r="N2642" s="4"/>
      <c r="O2642" s="4">
        <v>45828</v>
      </c>
      <c r="P2642" s="4" t="s">
        <v>60</v>
      </c>
      <c r="Q2642" s="4" t="s">
        <v>60</v>
      </c>
      <c r="R2642" s="4" t="s">
        <v>60</v>
      </c>
      <c r="S2642" s="4" t="s">
        <v>60</v>
      </c>
      <c r="T2642" s="4">
        <v>45829</v>
      </c>
      <c r="U2642" s="4"/>
      <c r="V2642" s="4"/>
      <c r="W2642" s="4">
        <v>45831</v>
      </c>
      <c r="X2642" s="4"/>
      <c r="Y2642" s="4" t="s">
        <v>60</v>
      </c>
      <c r="Z2642" s="4">
        <v>45832</v>
      </c>
      <c r="AA2642" s="4"/>
      <c r="AB2642" s="4" t="s">
        <v>60</v>
      </c>
      <c r="AC2642" s="4">
        <v>45833</v>
      </c>
      <c r="AD2642" s="4">
        <v>45835</v>
      </c>
      <c r="AE2642" s="4">
        <v>45836</v>
      </c>
      <c r="AF2642" s="4"/>
      <c r="AG2642" s="34" t="s">
        <v>86</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row>
    <row r="2643" spans="1:61"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3116</v>
      </c>
      <c r="B2644" s="34" t="s">
        <v>15734</v>
      </c>
      <c r="C2644" s="34" t="s">
        <v>15735</v>
      </c>
      <c r="D2644" s="34" t="s">
        <v>93</v>
      </c>
      <c r="E2644" s="34" t="s">
        <v>94</v>
      </c>
      <c r="F2644" s="34" t="s">
        <v>59</v>
      </c>
      <c r="G2644" s="34">
        <v>1308</v>
      </c>
      <c r="H2644" s="4">
        <v>45827</v>
      </c>
      <c r="I2644" s="4">
        <v>45825</v>
      </c>
      <c r="J2644" s="4">
        <v>45825</v>
      </c>
      <c r="K2644" s="4">
        <v>45828</v>
      </c>
      <c r="L2644" s="4">
        <v>45826.349317129629</v>
      </c>
      <c r="M2644" s="4">
        <v>45828</v>
      </c>
      <c r="N2644" s="4"/>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86</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3117</v>
      </c>
      <c r="B2645" s="34" t="s">
        <v>15736</v>
      </c>
      <c r="C2645" s="34" t="s">
        <v>15737</v>
      </c>
      <c r="D2645" s="34" t="s">
        <v>93</v>
      </c>
      <c r="E2645" s="34" t="s">
        <v>94</v>
      </c>
      <c r="F2645" s="34" t="s">
        <v>59</v>
      </c>
      <c r="G2645" s="34">
        <v>300</v>
      </c>
      <c r="H2645" s="4">
        <v>45827</v>
      </c>
      <c r="I2645" s="4">
        <v>45825</v>
      </c>
      <c r="J2645" s="4">
        <v>45825</v>
      </c>
      <c r="K2645" s="4">
        <v>45828</v>
      </c>
      <c r="L2645" s="4">
        <v>45826.506018518521</v>
      </c>
      <c r="M2645" s="4">
        <v>45828</v>
      </c>
      <c r="N2645" s="4"/>
      <c r="O2645" s="4">
        <v>45828</v>
      </c>
      <c r="P2645" s="4" t="s">
        <v>60</v>
      </c>
      <c r="Q2645" s="4" t="s">
        <v>60</v>
      </c>
      <c r="R2645" s="4" t="s">
        <v>60</v>
      </c>
      <c r="S2645" s="4" t="s">
        <v>60</v>
      </c>
      <c r="T2645" s="4">
        <v>45829</v>
      </c>
      <c r="U2645" s="4"/>
      <c r="V2645" s="4"/>
      <c r="W2645" s="4">
        <v>45831</v>
      </c>
      <c r="X2645" s="4"/>
      <c r="Y2645" s="4" t="s">
        <v>60</v>
      </c>
      <c r="Z2645" s="4">
        <v>45832</v>
      </c>
      <c r="AA2645" s="4"/>
      <c r="AB2645" s="4" t="s">
        <v>60</v>
      </c>
      <c r="AC2645" s="4">
        <v>45833</v>
      </c>
      <c r="AD2645" s="4">
        <v>45835</v>
      </c>
      <c r="AE2645" s="4">
        <v>45836</v>
      </c>
      <c r="AF2645" s="4"/>
      <c r="AG2645" s="34" t="s">
        <v>86</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row>
    <row r="2646" spans="1:61" x14ac:dyDescent="0.25">
      <c r="A2646" s="31">
        <v>3118</v>
      </c>
      <c r="B2646" s="34" t="s">
        <v>15738</v>
      </c>
      <c r="C2646" s="34" t="s">
        <v>15739</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3119</v>
      </c>
      <c r="B2647" s="34" t="s">
        <v>15740</v>
      </c>
      <c r="C2647" s="34" t="s">
        <v>15741</v>
      </c>
      <c r="D2647" s="34" t="s">
        <v>93</v>
      </c>
      <c r="E2647" s="34" t="s">
        <v>94</v>
      </c>
      <c r="F2647" s="34" t="s">
        <v>59</v>
      </c>
      <c r="G2647" s="34">
        <v>600</v>
      </c>
      <c r="H2647" s="4">
        <v>45827</v>
      </c>
      <c r="I2647" s="4">
        <v>45825</v>
      </c>
      <c r="J2647" s="4">
        <v>45825</v>
      </c>
      <c r="K2647" s="4">
        <v>45828</v>
      </c>
      <c r="L2647" s="4">
        <v>45826.349363425928</v>
      </c>
      <c r="M2647" s="4">
        <v>45828</v>
      </c>
      <c r="N2647" s="4"/>
      <c r="O2647" s="4">
        <v>45828</v>
      </c>
      <c r="P2647" s="4" t="s">
        <v>60</v>
      </c>
      <c r="Q2647" s="4" t="s">
        <v>60</v>
      </c>
      <c r="R2647" s="4" t="s">
        <v>60</v>
      </c>
      <c r="S2647" s="4" t="s">
        <v>60</v>
      </c>
      <c r="T2647" s="4">
        <v>45829</v>
      </c>
      <c r="U2647" s="4"/>
      <c r="V2647" s="4"/>
      <c r="W2647" s="4">
        <v>45831</v>
      </c>
      <c r="X2647" s="4"/>
      <c r="Y2647" s="4" t="s">
        <v>60</v>
      </c>
      <c r="Z2647" s="4">
        <v>45832</v>
      </c>
      <c r="AA2647" s="4"/>
      <c r="AB2647" s="4" t="s">
        <v>60</v>
      </c>
      <c r="AC2647" s="4">
        <v>45833</v>
      </c>
      <c r="AD2647" s="4">
        <v>45835</v>
      </c>
      <c r="AE2647" s="4">
        <v>45836</v>
      </c>
      <c r="AF2647" s="4"/>
      <c r="AG2647" s="34" t="s">
        <v>86</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c r="W2648" s="4">
        <v>45831</v>
      </c>
      <c r="X2648" s="4"/>
      <c r="Y2648" s="4" t="s">
        <v>60</v>
      </c>
      <c r="Z2648" s="4">
        <v>45832</v>
      </c>
      <c r="AA2648" s="4"/>
      <c r="AB2648" s="4" t="s">
        <v>60</v>
      </c>
      <c r="AC2648" s="4">
        <v>45833</v>
      </c>
      <c r="AD2648" s="4">
        <v>45835</v>
      </c>
      <c r="AE2648" s="4">
        <v>45836</v>
      </c>
      <c r="AF2648" s="4"/>
      <c r="AG2648" s="34" t="s">
        <v>225</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3122</v>
      </c>
      <c r="B2650" s="34" t="s">
        <v>15742</v>
      </c>
      <c r="C2650" s="34" t="s">
        <v>15743</v>
      </c>
      <c r="D2650" s="34" t="s">
        <v>93</v>
      </c>
      <c r="E2650" s="34" t="s">
        <v>94</v>
      </c>
      <c r="F2650" s="34" t="s">
        <v>59</v>
      </c>
      <c r="G2650" s="34">
        <v>348</v>
      </c>
      <c r="H2650" s="4">
        <v>45827</v>
      </c>
      <c r="I2650" s="4">
        <v>45825</v>
      </c>
      <c r="J2650" s="4">
        <v>45825</v>
      </c>
      <c r="K2650" s="4">
        <v>45828</v>
      </c>
      <c r="L2650" s="4">
        <v>45826.349409722221</v>
      </c>
      <c r="M2650" s="4">
        <v>45828</v>
      </c>
      <c r="N2650" s="4"/>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86</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3124</v>
      </c>
      <c r="B2652" s="34" t="s">
        <v>15744</v>
      </c>
      <c r="C2652" s="34" t="s">
        <v>15745</v>
      </c>
      <c r="D2652" s="34" t="s">
        <v>93</v>
      </c>
      <c r="E2652" s="34" t="s">
        <v>94</v>
      </c>
      <c r="F2652" s="34" t="s">
        <v>59</v>
      </c>
      <c r="G2652" s="34">
        <v>348</v>
      </c>
      <c r="H2652" s="4">
        <v>45827</v>
      </c>
      <c r="I2652" s="4">
        <v>45825</v>
      </c>
      <c r="J2652" s="4">
        <v>45825</v>
      </c>
      <c r="K2652" s="4">
        <v>45828</v>
      </c>
      <c r="L2652" s="4">
        <v>45826.349456018521</v>
      </c>
      <c r="M2652" s="4">
        <v>45828</v>
      </c>
      <c r="N2652" s="4"/>
      <c r="O2652" s="4">
        <v>45828</v>
      </c>
      <c r="P2652" s="4" t="s">
        <v>60</v>
      </c>
      <c r="Q2652" s="4" t="s">
        <v>60</v>
      </c>
      <c r="R2652" s="4" t="s">
        <v>60</v>
      </c>
      <c r="S2652" s="4" t="s">
        <v>60</v>
      </c>
      <c r="T2652" s="4">
        <v>45829</v>
      </c>
      <c r="U2652" s="4"/>
      <c r="V2652" s="4"/>
      <c r="W2652" s="4">
        <v>45831</v>
      </c>
      <c r="X2652" s="4"/>
      <c r="Y2652" s="4" t="s">
        <v>60</v>
      </c>
      <c r="Z2652" s="4">
        <v>45832</v>
      </c>
      <c r="AA2652" s="4"/>
      <c r="AB2652" s="4" t="s">
        <v>60</v>
      </c>
      <c r="AC2652" s="4">
        <v>45833</v>
      </c>
      <c r="AD2652" s="4">
        <v>45835</v>
      </c>
      <c r="AE2652" s="4">
        <v>45836</v>
      </c>
      <c r="AF2652" s="4"/>
      <c r="AG2652" s="34" t="s">
        <v>86</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3126</v>
      </c>
      <c r="B2654" s="34" t="s">
        <v>15746</v>
      </c>
      <c r="C2654" s="34" t="s">
        <v>15747</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row>
    <row r="2655" spans="1:61" x14ac:dyDescent="0.25">
      <c r="A2655" s="31">
        <v>3127</v>
      </c>
      <c r="B2655" s="34" t="s">
        <v>15748</v>
      </c>
      <c r="C2655" s="34" t="s">
        <v>15749</v>
      </c>
      <c r="D2655" s="34" t="s">
        <v>93</v>
      </c>
      <c r="E2655" s="34" t="s">
        <v>94</v>
      </c>
      <c r="F2655" s="34" t="s">
        <v>59</v>
      </c>
      <c r="G2655" s="34">
        <v>648</v>
      </c>
      <c r="H2655" s="4">
        <v>45827</v>
      </c>
      <c r="I2655" s="4">
        <v>45825</v>
      </c>
      <c r="J2655" s="4">
        <v>45825</v>
      </c>
      <c r="K2655" s="4">
        <v>45828</v>
      </c>
      <c r="L2655" s="4">
        <v>45826.506053240744</v>
      </c>
      <c r="M2655" s="4">
        <v>45828</v>
      </c>
      <c r="N2655" s="4"/>
      <c r="O2655" s="4">
        <v>45828</v>
      </c>
      <c r="P2655" s="4" t="s">
        <v>60</v>
      </c>
      <c r="Q2655" s="4" t="s">
        <v>60</v>
      </c>
      <c r="R2655" s="4" t="s">
        <v>60</v>
      </c>
      <c r="S2655" s="4" t="s">
        <v>60</v>
      </c>
      <c r="T2655" s="4">
        <v>45829</v>
      </c>
      <c r="U2655" s="4"/>
      <c r="V2655" s="4"/>
      <c r="W2655" s="4">
        <v>45831</v>
      </c>
      <c r="X2655" s="4"/>
      <c r="Y2655" s="4" t="s">
        <v>60</v>
      </c>
      <c r="Z2655" s="4">
        <v>45832</v>
      </c>
      <c r="AA2655" s="4"/>
      <c r="AB2655" s="4" t="s">
        <v>60</v>
      </c>
      <c r="AC2655" s="4">
        <v>45833</v>
      </c>
      <c r="AD2655" s="4">
        <v>45835</v>
      </c>
      <c r="AE2655" s="4">
        <v>45836</v>
      </c>
      <c r="AF2655" s="4"/>
      <c r="AG2655" s="34" t="s">
        <v>86</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row>
    <row r="2656" spans="1:61"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3132</v>
      </c>
      <c r="B2660" s="34" t="s">
        <v>15750</v>
      </c>
      <c r="C2660" s="34" t="s">
        <v>15751</v>
      </c>
      <c r="D2660" s="34" t="s">
        <v>93</v>
      </c>
      <c r="E2660" s="34" t="s">
        <v>94</v>
      </c>
      <c r="F2660" s="34" t="s">
        <v>59</v>
      </c>
      <c r="G2660" s="34">
        <v>348</v>
      </c>
      <c r="H2660" s="4">
        <v>45827</v>
      </c>
      <c r="I2660" s="4">
        <v>45825</v>
      </c>
      <c r="J2660" s="4">
        <v>45825</v>
      </c>
      <c r="K2660" s="4">
        <v>45828</v>
      </c>
      <c r="L2660" s="4">
        <v>45826.349502314813</v>
      </c>
      <c r="M2660" s="4">
        <v>45828</v>
      </c>
      <c r="N2660" s="4"/>
      <c r="O2660" s="4">
        <v>45828</v>
      </c>
      <c r="P2660" s="4" t="s">
        <v>60</v>
      </c>
      <c r="Q2660" s="4" t="s">
        <v>60</v>
      </c>
      <c r="R2660" s="4" t="s">
        <v>60</v>
      </c>
      <c r="S2660" s="4" t="s">
        <v>60</v>
      </c>
      <c r="T2660" s="4">
        <v>45829</v>
      </c>
      <c r="U2660" s="4"/>
      <c r="V2660" s="4"/>
      <c r="W2660" s="4">
        <v>45831</v>
      </c>
      <c r="X2660" s="4"/>
      <c r="Y2660" s="4" t="s">
        <v>60</v>
      </c>
      <c r="Z2660" s="4">
        <v>45832</v>
      </c>
      <c r="AA2660" s="4"/>
      <c r="AB2660" s="4" t="s">
        <v>60</v>
      </c>
      <c r="AC2660" s="4">
        <v>45833</v>
      </c>
      <c r="AD2660" s="4">
        <v>45835</v>
      </c>
      <c r="AE2660" s="4">
        <v>45836</v>
      </c>
      <c r="AF2660" s="4"/>
      <c r="AG2660" s="34" t="s">
        <v>86</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3133</v>
      </c>
      <c r="B2661" s="34" t="s">
        <v>15752</v>
      </c>
      <c r="C2661" s="34" t="s">
        <v>15753</v>
      </c>
      <c r="D2661" s="34" t="s">
        <v>93</v>
      </c>
      <c r="E2661" s="34" t="s">
        <v>94</v>
      </c>
      <c r="F2661" s="34" t="s">
        <v>59</v>
      </c>
      <c r="G2661" s="34">
        <v>504</v>
      </c>
      <c r="H2661" s="4">
        <v>45827</v>
      </c>
      <c r="I2661" s="4">
        <v>45825</v>
      </c>
      <c r="J2661" s="4">
        <v>45825</v>
      </c>
      <c r="K2661" s="4">
        <v>45828</v>
      </c>
      <c r="L2661" s="4">
        <v>45826.349560185183</v>
      </c>
      <c r="M2661" s="4">
        <v>45828</v>
      </c>
      <c r="N2661" s="4"/>
      <c r="O2661" s="4">
        <v>45828</v>
      </c>
      <c r="P2661" s="4" t="s">
        <v>60</v>
      </c>
      <c r="Q2661" s="4" t="s">
        <v>60</v>
      </c>
      <c r="R2661" s="4" t="s">
        <v>60</v>
      </c>
      <c r="S2661" s="4" t="s">
        <v>60</v>
      </c>
      <c r="T2661" s="4">
        <v>45829</v>
      </c>
      <c r="U2661" s="4"/>
      <c r="V2661" s="4"/>
      <c r="W2661" s="4">
        <v>45831</v>
      </c>
      <c r="X2661" s="4"/>
      <c r="Y2661" s="4" t="s">
        <v>60</v>
      </c>
      <c r="Z2661" s="4">
        <v>45832</v>
      </c>
      <c r="AA2661" s="4"/>
      <c r="AB2661" s="4" t="s">
        <v>60</v>
      </c>
      <c r="AC2661" s="4">
        <v>45833</v>
      </c>
      <c r="AD2661" s="4">
        <v>45835</v>
      </c>
      <c r="AE2661" s="4">
        <v>45836</v>
      </c>
      <c r="AF2661" s="4"/>
      <c r="AG2661" s="34" t="s">
        <v>86</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row>
    <row r="2662" spans="1:61" x14ac:dyDescent="0.25">
      <c r="A2662" s="31">
        <v>3134</v>
      </c>
      <c r="B2662" s="34" t="s">
        <v>15754</v>
      </c>
      <c r="C2662" s="34" t="s">
        <v>15755</v>
      </c>
      <c r="D2662" s="34" t="s">
        <v>93</v>
      </c>
      <c r="E2662" s="34" t="s">
        <v>279</v>
      </c>
      <c r="F2662" s="34" t="s">
        <v>59</v>
      </c>
      <c r="G2662" s="34">
        <v>600</v>
      </c>
      <c r="H2662" s="4">
        <v>45827</v>
      </c>
      <c r="I2662" s="4">
        <v>45825</v>
      </c>
      <c r="J2662" s="4">
        <v>45825</v>
      </c>
      <c r="K2662" s="4">
        <v>45828</v>
      </c>
      <c r="L2662" s="4">
        <v>45826.485625000001</v>
      </c>
      <c r="M2662" s="4">
        <v>45828</v>
      </c>
      <c r="N2662" s="4"/>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86</v>
      </c>
      <c r="AH2662" s="34" t="s">
        <v>96</v>
      </c>
      <c r="AI2662" s="34" t="s">
        <v>15756</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15757</v>
      </c>
      <c r="AY2662" s="34" t="s">
        <v>15758</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row>
    <row r="2663" spans="1:61" x14ac:dyDescent="0.25">
      <c r="A2663" s="31">
        <v>3135</v>
      </c>
      <c r="B2663" s="34" t="s">
        <v>15759</v>
      </c>
      <c r="C2663" s="34" t="s">
        <v>15760</v>
      </c>
      <c r="D2663" s="34" t="s">
        <v>93</v>
      </c>
      <c r="E2663" s="34" t="s">
        <v>279</v>
      </c>
      <c r="F2663" s="34" t="s">
        <v>59</v>
      </c>
      <c r="G2663" s="34">
        <v>600</v>
      </c>
      <c r="H2663" s="4">
        <v>45827</v>
      </c>
      <c r="I2663" s="4">
        <v>45825</v>
      </c>
      <c r="J2663" s="4">
        <v>45825</v>
      </c>
      <c r="K2663" s="4">
        <v>45828</v>
      </c>
      <c r="L2663" s="4">
        <v>45826.485763888886</v>
      </c>
      <c r="M2663" s="4">
        <v>45828</v>
      </c>
      <c r="N2663" s="4"/>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86</v>
      </c>
      <c r="AH2663" s="34" t="s">
        <v>96</v>
      </c>
      <c r="AI2663" s="34" t="s">
        <v>15756</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15757</v>
      </c>
      <c r="AY2663" s="34" t="s">
        <v>15758</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row>
    <row r="2664" spans="1:61"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3138</v>
      </c>
      <c r="B2666" s="34" t="s">
        <v>17059</v>
      </c>
      <c r="C2666" s="34" t="s">
        <v>17060</v>
      </c>
      <c r="D2666" s="34" t="s">
        <v>1224</v>
      </c>
      <c r="E2666" s="34" t="s">
        <v>1359</v>
      </c>
      <c r="F2666" s="34" t="s">
        <v>72</v>
      </c>
      <c r="G2666" s="34">
        <v>1</v>
      </c>
      <c r="H2666" s="4">
        <v>45829</v>
      </c>
      <c r="I2666" s="4">
        <v>45826</v>
      </c>
      <c r="J2666" s="4" t="s">
        <v>60</v>
      </c>
      <c r="K2666" s="4">
        <v>45831</v>
      </c>
      <c r="L2666" s="4"/>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117</v>
      </c>
      <c r="AH2666" s="34" t="s">
        <v>1360</v>
      </c>
      <c r="AI2666" s="34" t="s">
        <v>17041</v>
      </c>
      <c r="AJ2666" s="34" t="s">
        <v>74</v>
      </c>
      <c r="AK2666" s="34" t="s">
        <v>514</v>
      </c>
      <c r="AL2666" s="34" t="s">
        <v>1225</v>
      </c>
      <c r="AM2666" s="34" t="s">
        <v>1226</v>
      </c>
      <c r="AN2666" s="34">
        <v>1.3729999999999999E-2</v>
      </c>
      <c r="AO2666" s="34" t="s">
        <v>68</v>
      </c>
      <c r="AP2666" s="34"/>
      <c r="AQ2666" s="34"/>
      <c r="AR2666" s="34" t="s">
        <v>68</v>
      </c>
      <c r="AS2666" s="34"/>
      <c r="AT2666" s="34"/>
      <c r="AU2666" s="34" t="s">
        <v>17042</v>
      </c>
      <c r="AV2666" s="34" t="s">
        <v>17043</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3140</v>
      </c>
      <c r="B2668" s="34" t="s">
        <v>17576</v>
      </c>
      <c r="C2668" s="34" t="s">
        <v>17577</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3143</v>
      </c>
      <c r="B2669" s="34" t="s">
        <v>17061</v>
      </c>
      <c r="C2669" s="34" t="s">
        <v>17062</v>
      </c>
      <c r="D2669" s="34" t="s">
        <v>57</v>
      </c>
      <c r="E2669" s="34" t="s">
        <v>128</v>
      </c>
      <c r="F2669" s="34" t="s">
        <v>59</v>
      </c>
      <c r="G2669" s="34">
        <v>176</v>
      </c>
      <c r="H2669" s="4">
        <v>45828</v>
      </c>
      <c r="I2669" s="4">
        <v>45826</v>
      </c>
      <c r="J2669" s="4" t="s">
        <v>60</v>
      </c>
      <c r="K2669" s="4">
        <v>45829</v>
      </c>
      <c r="L2669" s="4"/>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117</v>
      </c>
      <c r="AH2669" s="34" t="s">
        <v>129</v>
      </c>
      <c r="AI2669" s="34" t="s">
        <v>17046</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3144</v>
      </c>
      <c r="B2670" s="34" t="s">
        <v>17063</v>
      </c>
      <c r="C2670" s="34" t="s">
        <v>17064</v>
      </c>
      <c r="D2670" s="34" t="s">
        <v>57</v>
      </c>
      <c r="E2670" s="34" t="s">
        <v>128</v>
      </c>
      <c r="F2670" s="34" t="s">
        <v>59</v>
      </c>
      <c r="G2670" s="34">
        <v>308</v>
      </c>
      <c r="H2670" s="4">
        <v>45828</v>
      </c>
      <c r="I2670" s="4">
        <v>45826</v>
      </c>
      <c r="J2670" s="4" t="s">
        <v>60</v>
      </c>
      <c r="K2670" s="4">
        <v>45829</v>
      </c>
      <c r="L2670" s="4"/>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117</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3150</v>
      </c>
      <c r="B2672" s="34" t="s">
        <v>15310</v>
      </c>
      <c r="C2672" s="34" t="s">
        <v>15311</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15312</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3151</v>
      </c>
      <c r="B2673" s="34" t="s">
        <v>15313</v>
      </c>
      <c r="C2673" s="34" t="s">
        <v>15314</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15312</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3152</v>
      </c>
      <c r="B2674" s="34" t="s">
        <v>15315</v>
      </c>
      <c r="C2674" s="34" t="s">
        <v>15316</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15317</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v>3153</v>
      </c>
      <c r="B2675" s="34" t="s">
        <v>15318</v>
      </c>
      <c r="C2675" s="34" t="s">
        <v>15319</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15317</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3154</v>
      </c>
      <c r="B2676" s="34" t="s">
        <v>15320</v>
      </c>
      <c r="C2676" s="34" t="s">
        <v>15321</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15317</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3155</v>
      </c>
      <c r="B2677" s="34" t="s">
        <v>15322</v>
      </c>
      <c r="C2677" s="34" t="s">
        <v>15323</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15324</v>
      </c>
      <c r="AJ2677" s="34" t="s">
        <v>401</v>
      </c>
      <c r="AK2677" s="34" t="s">
        <v>98</v>
      </c>
      <c r="AL2677" s="34" t="s">
        <v>402</v>
      </c>
      <c r="AM2677" s="34" t="s">
        <v>403</v>
      </c>
      <c r="AN2677" s="34">
        <v>0.38147999999999999</v>
      </c>
      <c r="AO2677" s="34" t="s">
        <v>68</v>
      </c>
      <c r="AP2677" s="34"/>
      <c r="AQ2677" s="34"/>
      <c r="AR2677" s="34" t="s">
        <v>68</v>
      </c>
      <c r="AS2677" s="34"/>
      <c r="AT2677" s="34"/>
      <c r="AU2677" s="34" t="s">
        <v>15325</v>
      </c>
      <c r="AV2677" s="34" t="s">
        <v>15326</v>
      </c>
      <c r="AW2677" s="34">
        <v>0.83421999999999996</v>
      </c>
      <c r="AX2677" s="34" t="s">
        <v>15327</v>
      </c>
      <c r="AY2677" s="34" t="s">
        <v>15328</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3156</v>
      </c>
      <c r="B2678" s="34" t="s">
        <v>15329</v>
      </c>
      <c r="C2678" s="34" t="s">
        <v>15330</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15331</v>
      </c>
      <c r="AJ2678" s="34" t="s">
        <v>401</v>
      </c>
      <c r="AK2678" s="34" t="s">
        <v>65</v>
      </c>
      <c r="AL2678" s="34" t="s">
        <v>402</v>
      </c>
      <c r="AM2678" s="34" t="s">
        <v>403</v>
      </c>
      <c r="AN2678" s="34">
        <v>1.2167699999999999</v>
      </c>
      <c r="AO2678" s="34" t="s">
        <v>68</v>
      </c>
      <c r="AP2678" s="34"/>
      <c r="AQ2678" s="34"/>
      <c r="AR2678" s="34" t="s">
        <v>68</v>
      </c>
      <c r="AS2678" s="34"/>
      <c r="AT2678" s="34"/>
      <c r="AU2678" s="34" t="s">
        <v>15325</v>
      </c>
      <c r="AV2678" s="34" t="s">
        <v>15326</v>
      </c>
      <c r="AW2678" s="34">
        <v>2.6608100000000001</v>
      </c>
      <c r="AX2678" s="34" t="s">
        <v>15332</v>
      </c>
      <c r="AY2678" s="34" t="s">
        <v>15333</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3157</v>
      </c>
      <c r="B2679" s="34" t="s">
        <v>15334</v>
      </c>
      <c r="C2679" s="34" t="s">
        <v>15335</v>
      </c>
      <c r="D2679" s="34" t="s">
        <v>57</v>
      </c>
      <c r="E2679" s="34" t="s">
        <v>71</v>
      </c>
      <c r="F2679" s="34" t="s">
        <v>59</v>
      </c>
      <c r="G2679" s="34">
        <v>25</v>
      </c>
      <c r="H2679" s="4">
        <v>45826</v>
      </c>
      <c r="I2679" s="4">
        <v>45825</v>
      </c>
      <c r="J2679" s="4" t="s">
        <v>60</v>
      </c>
      <c r="K2679" s="4">
        <v>45829</v>
      </c>
      <c r="L2679" s="4"/>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117</v>
      </c>
      <c r="AH2679" s="34" t="s">
        <v>399</v>
      </c>
      <c r="AI2679" s="34" t="s">
        <v>15336</v>
      </c>
      <c r="AJ2679" s="34" t="s">
        <v>401</v>
      </c>
      <c r="AK2679" s="34" t="s">
        <v>98</v>
      </c>
      <c r="AL2679" s="34" t="s">
        <v>402</v>
      </c>
      <c r="AM2679" s="34" t="s">
        <v>403</v>
      </c>
      <c r="AN2679" s="34">
        <v>0.95369000000000004</v>
      </c>
      <c r="AO2679" s="34" t="s">
        <v>68</v>
      </c>
      <c r="AP2679" s="34"/>
      <c r="AQ2679" s="34"/>
      <c r="AR2679" s="34" t="s">
        <v>68</v>
      </c>
      <c r="AS2679" s="34"/>
      <c r="AT2679" s="34"/>
      <c r="AU2679" s="34" t="s">
        <v>15337</v>
      </c>
      <c r="AV2679" s="34" t="s">
        <v>15338</v>
      </c>
      <c r="AW2679" s="34">
        <v>2.08555</v>
      </c>
      <c r="AX2679" s="34" t="s">
        <v>15339</v>
      </c>
      <c r="AY2679" s="34" t="s">
        <v>15340</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3168</v>
      </c>
      <c r="B2680" s="34" t="s">
        <v>15761</v>
      </c>
      <c r="C2680" s="34" t="s">
        <v>15762</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15763</v>
      </c>
      <c r="AJ2680" s="34" t="s">
        <v>74</v>
      </c>
      <c r="AK2680" s="34" t="s">
        <v>65</v>
      </c>
      <c r="AL2680" s="34" t="s">
        <v>175</v>
      </c>
      <c r="AM2680" s="34" t="s">
        <v>176</v>
      </c>
      <c r="AN2680" s="34">
        <v>0.68672</v>
      </c>
      <c r="AO2680" s="34" t="s">
        <v>91</v>
      </c>
      <c r="AP2680" s="34" t="s">
        <v>92</v>
      </c>
      <c r="AQ2680" s="34">
        <v>0.68672</v>
      </c>
      <c r="AR2680" s="34" t="s">
        <v>68</v>
      </c>
      <c r="AS2680" s="34"/>
      <c r="AT2680" s="34"/>
      <c r="AU2680" s="34" t="s">
        <v>15764</v>
      </c>
      <c r="AV2680" s="34" t="s">
        <v>15765</v>
      </c>
      <c r="AW2680" s="34">
        <v>1.27654</v>
      </c>
      <c r="AX2680" s="34" t="s">
        <v>15766</v>
      </c>
      <c r="AY2680" s="34" t="s">
        <v>15767</v>
      </c>
      <c r="AZ2680" s="3">
        <v>24</v>
      </c>
      <c r="BA2680" s="34" t="s">
        <v>196</v>
      </c>
      <c r="BB2680" s="34">
        <v>24</v>
      </c>
      <c r="BC2680" s="34" t="s">
        <v>60</v>
      </c>
      <c r="BD2680" s="34" t="s">
        <v>60</v>
      </c>
      <c r="BE2680" s="34" t="s">
        <v>15768</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3172</v>
      </c>
      <c r="B2681" s="34" t="s">
        <v>15769</v>
      </c>
      <c r="C2681" s="34" t="s">
        <v>15770</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15763</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15764</v>
      </c>
      <c r="AV2681" s="34" t="s">
        <v>15765</v>
      </c>
      <c r="AW2681" s="34">
        <v>1.1783999999999999</v>
      </c>
      <c r="AX2681" s="34" t="s">
        <v>15766</v>
      </c>
      <c r="AY2681" s="34" t="s">
        <v>15767</v>
      </c>
      <c r="AZ2681" s="3">
        <v>24</v>
      </c>
      <c r="BA2681" s="34" t="s">
        <v>196</v>
      </c>
      <c r="BB2681" s="34">
        <v>24</v>
      </c>
      <c r="BC2681" s="34" t="s">
        <v>60</v>
      </c>
      <c r="BD2681" s="34" t="s">
        <v>60</v>
      </c>
      <c r="BE2681" s="34" t="s">
        <v>15768</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3173</v>
      </c>
      <c r="B2682" s="34" t="s">
        <v>15771</v>
      </c>
      <c r="C2682" s="34" t="s">
        <v>15772</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15763</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15764</v>
      </c>
      <c r="AV2682" s="34" t="s">
        <v>15765</v>
      </c>
      <c r="AW2682" s="34">
        <v>1.1783999999999999</v>
      </c>
      <c r="AX2682" s="34" t="s">
        <v>15766</v>
      </c>
      <c r="AY2682" s="34" t="s">
        <v>15767</v>
      </c>
      <c r="AZ2682" s="3">
        <v>24</v>
      </c>
      <c r="BA2682" s="34" t="s">
        <v>196</v>
      </c>
      <c r="BB2682" s="34">
        <v>24</v>
      </c>
      <c r="BC2682" s="34" t="s">
        <v>60</v>
      </c>
      <c r="BD2682" s="34" t="s">
        <v>60</v>
      </c>
      <c r="BE2682" s="34" t="s">
        <v>15768</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3200</v>
      </c>
      <c r="B2684" s="34" t="s">
        <v>15341</v>
      </c>
      <c r="C2684" s="34" t="s">
        <v>15342</v>
      </c>
      <c r="D2684" s="34" t="s">
        <v>84</v>
      </c>
      <c r="E2684" s="34" t="s">
        <v>150</v>
      </c>
      <c r="F2684" s="34" t="s">
        <v>59</v>
      </c>
      <c r="G2684" s="34">
        <v>936</v>
      </c>
      <c r="H2684" s="4">
        <v>45826</v>
      </c>
      <c r="I2684" s="4">
        <v>45825</v>
      </c>
      <c r="J2684" s="4" t="s">
        <v>60</v>
      </c>
      <c r="K2684" s="4">
        <v>45827</v>
      </c>
      <c r="L2684" s="4"/>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117</v>
      </c>
      <c r="AH2684" s="34" t="s">
        <v>411</v>
      </c>
      <c r="AI2684" s="34" t="s">
        <v>15343</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3208</v>
      </c>
      <c r="B2692" s="34" t="s">
        <v>15344</v>
      </c>
      <c r="C2692" s="34" t="s">
        <v>15345</v>
      </c>
      <c r="D2692" s="34" t="s">
        <v>84</v>
      </c>
      <c r="E2692" s="34" t="s">
        <v>150</v>
      </c>
      <c r="F2692" s="34" t="s">
        <v>59</v>
      </c>
      <c r="G2692" s="34">
        <v>4950</v>
      </c>
      <c r="H2692" s="4">
        <v>45826</v>
      </c>
      <c r="I2692" s="4">
        <v>45825</v>
      </c>
      <c r="J2692" s="4" t="s">
        <v>60</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3209</v>
      </c>
      <c r="B2693" s="34" t="s">
        <v>15346</v>
      </c>
      <c r="C2693" s="34" t="s">
        <v>15347</v>
      </c>
      <c r="D2693" s="34" t="s">
        <v>84</v>
      </c>
      <c r="E2693" s="34" t="s">
        <v>150</v>
      </c>
      <c r="F2693" s="34" t="s">
        <v>59</v>
      </c>
      <c r="G2693" s="34">
        <v>4135</v>
      </c>
      <c r="H2693" s="4">
        <v>45826</v>
      </c>
      <c r="I2693" s="4">
        <v>45825</v>
      </c>
      <c r="J2693" s="4" t="s">
        <v>60</v>
      </c>
      <c r="K2693" s="4">
        <v>45827</v>
      </c>
      <c r="L2693" s="4"/>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117</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3210</v>
      </c>
      <c r="B2694" s="34" t="s">
        <v>15348</v>
      </c>
      <c r="C2694" s="34" t="s">
        <v>15349</v>
      </c>
      <c r="D2694" s="34" t="s">
        <v>84</v>
      </c>
      <c r="E2694" s="34" t="s">
        <v>150</v>
      </c>
      <c r="F2694" s="34" t="s">
        <v>59</v>
      </c>
      <c r="G2694" s="34">
        <v>2658</v>
      </c>
      <c r="H2694" s="4">
        <v>45826</v>
      </c>
      <c r="I2694" s="4">
        <v>45825</v>
      </c>
      <c r="J2694" s="4" t="s">
        <v>60</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15350</v>
      </c>
      <c r="AJ2694" s="34" t="s">
        <v>159</v>
      </c>
      <c r="AK2694" s="34" t="s">
        <v>98</v>
      </c>
      <c r="AL2694" s="34" t="s">
        <v>412</v>
      </c>
      <c r="AM2694" s="34" t="s">
        <v>413</v>
      </c>
      <c r="AN2694" s="34">
        <v>90.165620000000004</v>
      </c>
      <c r="AO2694" s="34" t="s">
        <v>68</v>
      </c>
      <c r="AP2694" s="34"/>
      <c r="AQ2694" s="34"/>
      <c r="AR2694" s="34" t="s">
        <v>68</v>
      </c>
      <c r="AS2694" s="34"/>
      <c r="AT2694" s="34"/>
      <c r="AU2694" s="34" t="s">
        <v>15351</v>
      </c>
      <c r="AV2694" s="34" t="s">
        <v>15352</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3214</v>
      </c>
      <c r="B2698" s="34" t="s">
        <v>15353</v>
      </c>
      <c r="C2698" s="34" t="s">
        <v>15354</v>
      </c>
      <c r="D2698" s="34" t="s">
        <v>84</v>
      </c>
      <c r="E2698" s="34" t="s">
        <v>157</v>
      </c>
      <c r="F2698" s="34" t="s">
        <v>59</v>
      </c>
      <c r="G2698" s="34">
        <v>4311</v>
      </c>
      <c r="H2698" s="4">
        <v>45826</v>
      </c>
      <c r="I2698" s="4">
        <v>45825</v>
      </c>
      <c r="J2698" s="4" t="s">
        <v>60</v>
      </c>
      <c r="K2698" s="4">
        <v>45827</v>
      </c>
      <c r="L2698" s="4"/>
      <c r="M2698" s="4">
        <v>45828</v>
      </c>
      <c r="N2698" s="4"/>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117</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4" t="str">
        <f>IFERROR(VLOOKUP(Data_Power_app[[#This Row],[PRO ODER]],'Xuất-Delay-SLT'!B:C,2,0),"")</f>
        <v/>
      </c>
    </row>
    <row r="2699" spans="1:61" x14ac:dyDescent="0.25">
      <c r="A2699" s="31">
        <v>3215</v>
      </c>
      <c r="B2699" s="34" t="s">
        <v>15355</v>
      </c>
      <c r="C2699" s="34" t="s">
        <v>15356</v>
      </c>
      <c r="D2699" s="34" t="s">
        <v>84</v>
      </c>
      <c r="E2699" s="34" t="s">
        <v>157</v>
      </c>
      <c r="F2699" s="34" t="s">
        <v>59</v>
      </c>
      <c r="G2699" s="34">
        <v>5133</v>
      </c>
      <c r="H2699" s="4">
        <v>45826</v>
      </c>
      <c r="I2699" s="4">
        <v>45825</v>
      </c>
      <c r="J2699" s="4" t="s">
        <v>60</v>
      </c>
      <c r="K2699" s="4">
        <v>45827</v>
      </c>
      <c r="L2699" s="4"/>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117</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row>
    <row r="2702" spans="1:61" x14ac:dyDescent="0.25">
      <c r="A2702" s="31">
        <v>3219</v>
      </c>
      <c r="B2702" s="34" t="s">
        <v>15357</v>
      </c>
      <c r="C2702" s="34" t="s">
        <v>15358</v>
      </c>
      <c r="D2702" s="34" t="s">
        <v>84</v>
      </c>
      <c r="E2702" s="34" t="s">
        <v>157</v>
      </c>
      <c r="F2702" s="34" t="s">
        <v>59</v>
      </c>
      <c r="G2702" s="34">
        <v>4420</v>
      </c>
      <c r="H2702" s="4">
        <v>45826</v>
      </c>
      <c r="I2702" s="4">
        <v>45825</v>
      </c>
      <c r="J2702" s="4" t="s">
        <v>60</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3220</v>
      </c>
      <c r="B2703" s="34" t="s">
        <v>17065</v>
      </c>
      <c r="C2703" s="34" t="s">
        <v>17066</v>
      </c>
      <c r="D2703" s="34" t="s">
        <v>84</v>
      </c>
      <c r="E2703" s="34" t="s">
        <v>157</v>
      </c>
      <c r="F2703" s="34" t="s">
        <v>59</v>
      </c>
      <c r="G2703" s="34">
        <v>4816</v>
      </c>
      <c r="H2703" s="4">
        <v>45827</v>
      </c>
      <c r="I2703" s="4">
        <v>45826</v>
      </c>
      <c r="J2703" s="4" t="s">
        <v>60</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3301</v>
      </c>
      <c r="B2705" s="34" t="s">
        <v>15773</v>
      </c>
      <c r="C2705" s="34" t="s">
        <v>15774</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3302</v>
      </c>
      <c r="B2706" s="34" t="s">
        <v>17578</v>
      </c>
      <c r="C2706" s="34" t="s">
        <v>17579</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3303</v>
      </c>
      <c r="B2707" s="34" t="s">
        <v>15775</v>
      </c>
      <c r="C2707" s="34" t="s">
        <v>15776</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3307</v>
      </c>
      <c r="B2708" s="34" t="s">
        <v>15359</v>
      </c>
      <c r="C2708" s="34" t="s">
        <v>15360</v>
      </c>
      <c r="D2708" s="34" t="s">
        <v>84</v>
      </c>
      <c r="E2708" s="34" t="s">
        <v>150</v>
      </c>
      <c r="F2708" s="34" t="s">
        <v>59</v>
      </c>
      <c r="G2708" s="34">
        <v>71</v>
      </c>
      <c r="H2708" s="4">
        <v>45826</v>
      </c>
      <c r="I2708" s="4">
        <v>45825</v>
      </c>
      <c r="J2708" s="4" t="s">
        <v>60</v>
      </c>
      <c r="K2708" s="4">
        <v>45827</v>
      </c>
      <c r="L2708" s="4"/>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117</v>
      </c>
      <c r="AH2708" s="34" t="s">
        <v>411</v>
      </c>
      <c r="AI2708" s="34" t="s">
        <v>15343</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3355</v>
      </c>
      <c r="B2709" s="34" t="s">
        <v>17580</v>
      </c>
      <c r="C2709" s="34" t="s">
        <v>17581</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3409</v>
      </c>
      <c r="B2711" s="34" t="s">
        <v>15777</v>
      </c>
      <c r="C2711" s="34" t="s">
        <v>15778</v>
      </c>
      <c r="D2711" s="34" t="s">
        <v>84</v>
      </c>
      <c r="E2711" s="34" t="s">
        <v>146</v>
      </c>
      <c r="F2711" s="34" t="s">
        <v>72</v>
      </c>
      <c r="G2711" s="34">
        <v>1</v>
      </c>
      <c r="H2711" s="4">
        <v>45832</v>
      </c>
      <c r="I2711" s="4">
        <v>45825</v>
      </c>
      <c r="J2711" s="4" t="s">
        <v>60</v>
      </c>
      <c r="K2711" s="4">
        <v>45833</v>
      </c>
      <c r="L2711" s="4"/>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117</v>
      </c>
      <c r="AH2711" s="34" t="s">
        <v>147</v>
      </c>
      <c r="AI2711" s="34" t="s">
        <v>15779</v>
      </c>
      <c r="AJ2711" s="34" t="s">
        <v>74</v>
      </c>
      <c r="AK2711" s="34" t="s">
        <v>98</v>
      </c>
      <c r="AL2711" s="34" t="s">
        <v>148</v>
      </c>
      <c r="AM2711" s="34" t="s">
        <v>149</v>
      </c>
      <c r="AN2711" s="34">
        <v>2.649E-2</v>
      </c>
      <c r="AO2711" s="34" t="s">
        <v>68</v>
      </c>
      <c r="AP2711" s="34"/>
      <c r="AQ2711" s="34"/>
      <c r="AR2711" s="34" t="s">
        <v>68</v>
      </c>
      <c r="AS2711" s="34"/>
      <c r="AT2711" s="34"/>
      <c r="AU2711" s="34" t="s">
        <v>15780</v>
      </c>
      <c r="AV2711" s="34" t="s">
        <v>15781</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3413</v>
      </c>
      <c r="B2715" s="34" t="s">
        <v>15361</v>
      </c>
      <c r="C2715" s="34" t="s">
        <v>15362</v>
      </c>
      <c r="D2715" s="34" t="s">
        <v>84</v>
      </c>
      <c r="E2715" s="34" t="s">
        <v>150</v>
      </c>
      <c r="F2715" s="34" t="s">
        <v>59</v>
      </c>
      <c r="G2715" s="34">
        <v>4436</v>
      </c>
      <c r="H2715" s="4">
        <v>45826</v>
      </c>
      <c r="I2715" s="4">
        <v>45825</v>
      </c>
      <c r="J2715" s="4" t="s">
        <v>60</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v>3414</v>
      </c>
      <c r="B2716" s="34" t="s">
        <v>17067</v>
      </c>
      <c r="C2716" s="34" t="s">
        <v>17068</v>
      </c>
      <c r="D2716" s="34" t="s">
        <v>84</v>
      </c>
      <c r="E2716" s="34" t="s">
        <v>150</v>
      </c>
      <c r="F2716" s="34" t="s">
        <v>59</v>
      </c>
      <c r="G2716" s="34">
        <v>1393</v>
      </c>
      <c r="H2716" s="4">
        <v>45828</v>
      </c>
      <c r="I2716" s="4">
        <v>45826</v>
      </c>
      <c r="J2716" s="4" t="s">
        <v>60</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15343</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3580</v>
      </c>
      <c r="B2717" s="34" t="s">
        <v>17069</v>
      </c>
      <c r="C2717" s="34" t="s">
        <v>17070</v>
      </c>
      <c r="D2717" s="34" t="s">
        <v>255</v>
      </c>
      <c r="E2717" s="34" t="s">
        <v>256</v>
      </c>
      <c r="F2717" s="34" t="s">
        <v>59</v>
      </c>
      <c r="G2717" s="34">
        <v>142</v>
      </c>
      <c r="H2717" s="4">
        <v>45826</v>
      </c>
      <c r="I2717" s="4">
        <v>45826</v>
      </c>
      <c r="J2717" s="4" t="s">
        <v>60</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3581</v>
      </c>
      <c r="B2718" s="34" t="s">
        <v>17071</v>
      </c>
      <c r="C2718" s="34" t="s">
        <v>17072</v>
      </c>
      <c r="D2718" s="34" t="s">
        <v>255</v>
      </c>
      <c r="E2718" s="34" t="s">
        <v>256</v>
      </c>
      <c r="F2718" s="34" t="s">
        <v>59</v>
      </c>
      <c r="G2718" s="34">
        <v>172</v>
      </c>
      <c r="H2718" s="4">
        <v>45826</v>
      </c>
      <c r="I2718" s="4">
        <v>45826</v>
      </c>
      <c r="J2718" s="4" t="s">
        <v>60</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3582</v>
      </c>
      <c r="B2719" s="34" t="s">
        <v>17073</v>
      </c>
      <c r="C2719" s="34" t="s">
        <v>17074</v>
      </c>
      <c r="D2719" s="34" t="s">
        <v>255</v>
      </c>
      <c r="E2719" s="34" t="s">
        <v>256</v>
      </c>
      <c r="F2719" s="34" t="s">
        <v>59</v>
      </c>
      <c r="G2719" s="34">
        <v>322</v>
      </c>
      <c r="H2719" s="4">
        <v>45826</v>
      </c>
      <c r="I2719" s="4">
        <v>45826</v>
      </c>
      <c r="J2719" s="4" t="s">
        <v>60</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3583</v>
      </c>
      <c r="B2720" s="34" t="s">
        <v>15782</v>
      </c>
      <c r="C2720" s="34" t="s">
        <v>15783</v>
      </c>
      <c r="D2720" s="34" t="s">
        <v>255</v>
      </c>
      <c r="E2720" s="34" t="s">
        <v>256</v>
      </c>
      <c r="F2720" s="34" t="s">
        <v>59</v>
      </c>
      <c r="G2720" s="34">
        <v>3956</v>
      </c>
      <c r="H2720" s="4">
        <v>45826</v>
      </c>
      <c r="I2720" s="4">
        <v>45825</v>
      </c>
      <c r="J2720" s="4">
        <v>45825</v>
      </c>
      <c r="K2720" s="4">
        <v>45828</v>
      </c>
      <c r="L2720" s="4"/>
      <c r="M2720" s="4">
        <v>45829</v>
      </c>
      <c r="N2720" s="4"/>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117</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3584</v>
      </c>
      <c r="B2721" s="34" t="s">
        <v>17075</v>
      </c>
      <c r="C2721" s="34" t="s">
        <v>17076</v>
      </c>
      <c r="D2721" s="34" t="s">
        <v>255</v>
      </c>
      <c r="E2721" s="34" t="s">
        <v>256</v>
      </c>
      <c r="F2721" s="34" t="s">
        <v>59</v>
      </c>
      <c r="G2721" s="34">
        <v>454</v>
      </c>
      <c r="H2721" s="4">
        <v>45826</v>
      </c>
      <c r="I2721" s="4">
        <v>45826</v>
      </c>
      <c r="J2721" s="4" t="s">
        <v>60</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3585</v>
      </c>
      <c r="B2722" s="34" t="s">
        <v>17077</v>
      </c>
      <c r="C2722" s="34" t="s">
        <v>17078</v>
      </c>
      <c r="D2722" s="34" t="s">
        <v>255</v>
      </c>
      <c r="E2722" s="34" t="s">
        <v>256</v>
      </c>
      <c r="F2722" s="34" t="s">
        <v>59</v>
      </c>
      <c r="G2722" s="34">
        <v>950</v>
      </c>
      <c r="H2722" s="4">
        <v>45826</v>
      </c>
      <c r="I2722" s="4">
        <v>45826</v>
      </c>
      <c r="J2722" s="4" t="s">
        <v>60</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3587</v>
      </c>
      <c r="B2724" s="34" t="s">
        <v>17079</v>
      </c>
      <c r="C2724" s="34" t="s">
        <v>17080</v>
      </c>
      <c r="D2724" s="34" t="s">
        <v>255</v>
      </c>
      <c r="E2724" s="34" t="s">
        <v>256</v>
      </c>
      <c r="F2724" s="34" t="s">
        <v>59</v>
      </c>
      <c r="G2724" s="34">
        <v>304</v>
      </c>
      <c r="H2724" s="4">
        <v>45826</v>
      </c>
      <c r="I2724" s="4">
        <v>45826</v>
      </c>
      <c r="J2724" s="4" t="s">
        <v>60</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3589</v>
      </c>
      <c r="B2726" s="34" t="s">
        <v>17081</v>
      </c>
      <c r="C2726" s="34" t="s">
        <v>17082</v>
      </c>
      <c r="D2726" s="34" t="s">
        <v>255</v>
      </c>
      <c r="E2726" s="34" t="s">
        <v>256</v>
      </c>
      <c r="F2726" s="34" t="s">
        <v>59</v>
      </c>
      <c r="G2726" s="34">
        <v>3616</v>
      </c>
      <c r="H2726" s="4">
        <v>45826</v>
      </c>
      <c r="I2726" s="4">
        <v>45826</v>
      </c>
      <c r="J2726" s="4" t="s">
        <v>60</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86</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86</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c r="Y2732" s="4" t="s">
        <v>60</v>
      </c>
      <c r="Z2732" s="4">
        <v>45834</v>
      </c>
      <c r="AA2732" s="4"/>
      <c r="AB2732" s="4" t="s">
        <v>60</v>
      </c>
      <c r="AC2732" s="4">
        <v>45835</v>
      </c>
      <c r="AD2732" s="4">
        <v>45836</v>
      </c>
      <c r="AE2732" s="4">
        <v>45839</v>
      </c>
      <c r="AF2732" s="4"/>
      <c r="AG2732" s="34" t="s">
        <v>292</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45826</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3600</v>
      </c>
      <c r="B2735" s="34" t="s">
        <v>17083</v>
      </c>
      <c r="C2735" s="34" t="s">
        <v>17084</v>
      </c>
      <c r="D2735" s="34" t="s">
        <v>84</v>
      </c>
      <c r="E2735" s="34" t="s">
        <v>179</v>
      </c>
      <c r="F2735" s="34" t="s">
        <v>59</v>
      </c>
      <c r="G2735" s="34">
        <v>93</v>
      </c>
      <c r="H2735" s="4">
        <v>45826</v>
      </c>
      <c r="I2735" s="4">
        <v>45826</v>
      </c>
      <c r="J2735" s="4" t="s">
        <v>60</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17085</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17086</v>
      </c>
      <c r="AY2735" s="34" t="s">
        <v>17087</v>
      </c>
      <c r="AZ2735" s="3">
        <v>58</v>
      </c>
      <c r="BA2735" s="34" t="s">
        <v>60</v>
      </c>
      <c r="BB2735" s="34">
        <v>93</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3601</v>
      </c>
      <c r="B2736" s="34" t="s">
        <v>17088</v>
      </c>
      <c r="C2736" s="34" t="s">
        <v>17089</v>
      </c>
      <c r="D2736" s="34" t="s">
        <v>84</v>
      </c>
      <c r="E2736" s="34" t="s">
        <v>157</v>
      </c>
      <c r="F2736" s="34" t="s">
        <v>59</v>
      </c>
      <c r="G2736" s="34">
        <v>5011</v>
      </c>
      <c r="H2736" s="4">
        <v>45826</v>
      </c>
      <c r="I2736" s="4">
        <v>45826</v>
      </c>
      <c r="J2736" s="4" t="s">
        <v>60</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3602</v>
      </c>
      <c r="B2737" s="34" t="s">
        <v>17090</v>
      </c>
      <c r="C2737" s="34" t="s">
        <v>17091</v>
      </c>
      <c r="D2737" s="34" t="s">
        <v>84</v>
      </c>
      <c r="E2737" s="34" t="s">
        <v>185</v>
      </c>
      <c r="F2737" s="34" t="s">
        <v>59</v>
      </c>
      <c r="G2737" s="34">
        <v>921</v>
      </c>
      <c r="H2737" s="4">
        <v>45826</v>
      </c>
      <c r="I2737" s="4">
        <v>45826</v>
      </c>
      <c r="J2737" s="4" t="s">
        <v>60</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15248</v>
      </c>
      <c r="AI2737" s="34" t="s">
        <v>15249</v>
      </c>
      <c r="AJ2737" s="34" t="s">
        <v>15250</v>
      </c>
      <c r="AK2737" s="34" t="s">
        <v>65</v>
      </c>
      <c r="AL2737" s="34" t="s">
        <v>15251</v>
      </c>
      <c r="AM2737" s="34" t="s">
        <v>15252</v>
      </c>
      <c r="AN2737" s="34">
        <v>26.50488</v>
      </c>
      <c r="AO2737" s="34" t="s">
        <v>68</v>
      </c>
      <c r="AP2737" s="34"/>
      <c r="AQ2737" s="34"/>
      <c r="AR2737" s="34" t="s">
        <v>68</v>
      </c>
      <c r="AS2737" s="34"/>
      <c r="AT2737" s="34"/>
      <c r="AU2737" s="34" t="s">
        <v>15253</v>
      </c>
      <c r="AV2737" s="34" t="s">
        <v>15254</v>
      </c>
      <c r="AW2737" s="34">
        <v>57.971249999999998</v>
      </c>
      <c r="AX2737" s="34" t="s">
        <v>15255</v>
      </c>
      <c r="AY2737" s="34" t="s">
        <v>15256</v>
      </c>
      <c r="AZ2737" s="3">
        <v>921</v>
      </c>
      <c r="BA2737" s="34" t="s">
        <v>60</v>
      </c>
      <c r="BB2737" s="34">
        <v>921</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3603</v>
      </c>
      <c r="B2738" s="34" t="s">
        <v>17092</v>
      </c>
      <c r="C2738" s="34" t="s">
        <v>17093</v>
      </c>
      <c r="D2738" s="34" t="s">
        <v>84</v>
      </c>
      <c r="E2738" s="34" t="s">
        <v>185</v>
      </c>
      <c r="F2738" s="34" t="s">
        <v>59</v>
      </c>
      <c r="G2738" s="34">
        <v>441</v>
      </c>
      <c r="H2738" s="4">
        <v>45826</v>
      </c>
      <c r="I2738" s="4">
        <v>45826</v>
      </c>
      <c r="J2738" s="4" t="s">
        <v>60</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15248</v>
      </c>
      <c r="AI2738" s="34" t="s">
        <v>15249</v>
      </c>
      <c r="AJ2738" s="34" t="s">
        <v>15250</v>
      </c>
      <c r="AK2738" s="34" t="s">
        <v>65</v>
      </c>
      <c r="AL2738" s="34" t="s">
        <v>15251</v>
      </c>
      <c r="AM2738" s="34" t="s">
        <v>15252</v>
      </c>
      <c r="AN2738" s="34">
        <v>12.62712</v>
      </c>
      <c r="AO2738" s="34" t="s">
        <v>68</v>
      </c>
      <c r="AP2738" s="34"/>
      <c r="AQ2738" s="34"/>
      <c r="AR2738" s="34" t="s">
        <v>68</v>
      </c>
      <c r="AS2738" s="34"/>
      <c r="AT2738" s="34"/>
      <c r="AU2738" s="34" t="s">
        <v>15253</v>
      </c>
      <c r="AV2738" s="34" t="s">
        <v>15254</v>
      </c>
      <c r="AW2738" s="34">
        <v>27.617760000000001</v>
      </c>
      <c r="AX2738" s="34" t="s">
        <v>15255</v>
      </c>
      <c r="AY2738" s="34" t="s">
        <v>15256</v>
      </c>
      <c r="AZ2738" s="3">
        <v>441</v>
      </c>
      <c r="BA2738" s="34" t="s">
        <v>60</v>
      </c>
      <c r="BB2738" s="34">
        <v>441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c r="W2739" s="4">
        <v>45832</v>
      </c>
      <c r="X2739" s="4"/>
      <c r="Y2739" s="4" t="s">
        <v>60</v>
      </c>
      <c r="Z2739" s="4">
        <v>45834</v>
      </c>
      <c r="AA2739" s="4"/>
      <c r="AB2739" s="4" t="s">
        <v>60</v>
      </c>
      <c r="AC2739" s="4">
        <v>45835</v>
      </c>
      <c r="AD2739" s="4">
        <v>45836</v>
      </c>
      <c r="AE2739" s="4">
        <v>45839</v>
      </c>
      <c r="AF2739" s="4"/>
      <c r="AG2739" s="34" t="s">
        <v>225</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3618</v>
      </c>
      <c r="B2748" s="34" t="s">
        <v>17094</v>
      </c>
      <c r="C2748" s="34" t="s">
        <v>17095</v>
      </c>
      <c r="D2748" s="34" t="s">
        <v>255</v>
      </c>
      <c r="E2748" s="34" t="s">
        <v>256</v>
      </c>
      <c r="F2748" s="34" t="s">
        <v>59</v>
      </c>
      <c r="G2748" s="34">
        <v>202</v>
      </c>
      <c r="H2748" s="4">
        <v>45826</v>
      </c>
      <c r="I2748" s="4">
        <v>45826</v>
      </c>
      <c r="J2748" s="4" t="s">
        <v>60</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17096</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17097</v>
      </c>
      <c r="AY2748" s="34" t="s">
        <v>17098</v>
      </c>
      <c r="AZ2748" s="3">
        <v>202</v>
      </c>
      <c r="BA2748" s="34" t="s">
        <v>60</v>
      </c>
      <c r="BB2748" s="34">
        <v>202</v>
      </c>
      <c r="BC2748" s="34" t="s">
        <v>60</v>
      </c>
      <c r="BD2748" s="34" t="s">
        <v>60</v>
      </c>
      <c r="BE2748" s="34" t="s">
        <v>60</v>
      </c>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3619</v>
      </c>
      <c r="B2749" s="34" t="s">
        <v>17099</v>
      </c>
      <c r="C2749" s="34" t="s">
        <v>17100</v>
      </c>
      <c r="D2749" s="34" t="s">
        <v>255</v>
      </c>
      <c r="E2749" s="34" t="s">
        <v>256</v>
      </c>
      <c r="F2749" s="34" t="s">
        <v>59</v>
      </c>
      <c r="G2749" s="34">
        <v>510</v>
      </c>
      <c r="H2749" s="4">
        <v>45826</v>
      </c>
      <c r="I2749" s="4">
        <v>45826</v>
      </c>
      <c r="J2749" s="4" t="s">
        <v>60</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v>3620</v>
      </c>
      <c r="B2750" s="34" t="s">
        <v>17101</v>
      </c>
      <c r="C2750" s="34" t="s">
        <v>17102</v>
      </c>
      <c r="D2750" s="34" t="s">
        <v>255</v>
      </c>
      <c r="E2750" s="34" t="s">
        <v>256</v>
      </c>
      <c r="F2750" s="34" t="s">
        <v>59</v>
      </c>
      <c r="G2750" s="34">
        <v>1568</v>
      </c>
      <c r="H2750" s="4">
        <v>45826</v>
      </c>
      <c r="I2750" s="4">
        <v>45826</v>
      </c>
      <c r="J2750" s="4" t="s">
        <v>60</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17096</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17097</v>
      </c>
      <c r="AY2750" s="34" t="s">
        <v>17098</v>
      </c>
      <c r="AZ2750" s="3">
        <v>1568</v>
      </c>
      <c r="BA2750" s="34" t="s">
        <v>60</v>
      </c>
      <c r="BB2750" s="34">
        <v>1568</v>
      </c>
      <c r="BC2750" s="34" t="s">
        <v>60</v>
      </c>
      <c r="BD2750" s="34" t="s">
        <v>60</v>
      </c>
      <c r="BE2750" s="34" t="s">
        <v>60</v>
      </c>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3621</v>
      </c>
      <c r="B2751" s="34" t="s">
        <v>17103</v>
      </c>
      <c r="C2751" s="34" t="s">
        <v>17104</v>
      </c>
      <c r="D2751" s="34" t="s">
        <v>205</v>
      </c>
      <c r="E2751" s="34" t="s">
        <v>110</v>
      </c>
      <c r="F2751" s="34" t="s">
        <v>59</v>
      </c>
      <c r="G2751" s="34">
        <v>149</v>
      </c>
      <c r="H2751" s="4">
        <v>45828</v>
      </c>
      <c r="I2751" s="4">
        <v>45826</v>
      </c>
      <c r="J2751" s="4" t="s">
        <v>60</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17105</v>
      </c>
      <c r="AJ2751" s="34" t="s">
        <v>207</v>
      </c>
      <c r="AK2751" s="34" t="s">
        <v>98</v>
      </c>
      <c r="AL2751" s="34" t="s">
        <v>208</v>
      </c>
      <c r="AM2751" s="34" t="s">
        <v>209</v>
      </c>
      <c r="AN2751" s="34">
        <v>6.7539999999999996</v>
      </c>
      <c r="AO2751" s="34" t="s">
        <v>68</v>
      </c>
      <c r="AP2751" s="34"/>
      <c r="AQ2751" s="34"/>
      <c r="AR2751" s="34" t="s">
        <v>68</v>
      </c>
      <c r="AS2751" s="34"/>
      <c r="AT2751" s="34"/>
      <c r="AU2751" s="34" t="s">
        <v>17106</v>
      </c>
      <c r="AV2751" s="34" t="s">
        <v>17107</v>
      </c>
      <c r="AW2751" s="34">
        <v>12.55659</v>
      </c>
      <c r="AX2751" s="34" t="s">
        <v>17108</v>
      </c>
      <c r="AY2751" s="34" t="s">
        <v>17109</v>
      </c>
      <c r="AZ2751" s="3">
        <v>149</v>
      </c>
      <c r="BA2751" s="34" t="s">
        <v>60</v>
      </c>
      <c r="BB2751" s="34">
        <v>149</v>
      </c>
      <c r="BC2751" s="34" t="s">
        <v>60</v>
      </c>
      <c r="BD2751" s="34" t="s">
        <v>60</v>
      </c>
      <c r="BE2751" s="34" t="s">
        <v>60</v>
      </c>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3622</v>
      </c>
      <c r="B2752" s="34" t="s">
        <v>17110</v>
      </c>
      <c r="C2752" s="34" t="s">
        <v>17111</v>
      </c>
      <c r="D2752" s="34" t="s">
        <v>205</v>
      </c>
      <c r="E2752" s="34" t="s">
        <v>110</v>
      </c>
      <c r="F2752" s="34" t="s">
        <v>59</v>
      </c>
      <c r="G2752" s="34">
        <v>191</v>
      </c>
      <c r="H2752" s="4">
        <v>45828</v>
      </c>
      <c r="I2752" s="4">
        <v>45826</v>
      </c>
      <c r="J2752" s="4" t="s">
        <v>60</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17105</v>
      </c>
      <c r="AJ2752" s="34" t="s">
        <v>207</v>
      </c>
      <c r="AK2752" s="34" t="s">
        <v>98</v>
      </c>
      <c r="AL2752" s="34" t="s">
        <v>208</v>
      </c>
      <c r="AM2752" s="34" t="s">
        <v>209</v>
      </c>
      <c r="AN2752" s="34">
        <v>8.2363199999999992</v>
      </c>
      <c r="AO2752" s="34" t="s">
        <v>68</v>
      </c>
      <c r="AP2752" s="34"/>
      <c r="AQ2752" s="34"/>
      <c r="AR2752" s="34" t="s">
        <v>68</v>
      </c>
      <c r="AS2752" s="34"/>
      <c r="AT2752" s="34"/>
      <c r="AU2752" s="34" t="s">
        <v>17106</v>
      </c>
      <c r="AV2752" s="34" t="s">
        <v>17107</v>
      </c>
      <c r="AW2752" s="34">
        <v>15.312480000000001</v>
      </c>
      <c r="AX2752" s="34" t="s">
        <v>17108</v>
      </c>
      <c r="AY2752" s="34" t="s">
        <v>17109</v>
      </c>
      <c r="AZ2752" s="3">
        <v>191</v>
      </c>
      <c r="BA2752" s="34" t="s">
        <v>60</v>
      </c>
      <c r="BB2752" s="34">
        <v>191</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3623</v>
      </c>
      <c r="B2753" s="34" t="s">
        <v>17112</v>
      </c>
      <c r="C2753" s="34" t="s">
        <v>17113</v>
      </c>
      <c r="D2753" s="34" t="s">
        <v>205</v>
      </c>
      <c r="E2753" s="34" t="s">
        <v>110</v>
      </c>
      <c r="F2753" s="34" t="s">
        <v>59</v>
      </c>
      <c r="G2753" s="34">
        <v>203</v>
      </c>
      <c r="H2753" s="4">
        <v>45828</v>
      </c>
      <c r="I2753" s="4">
        <v>45826</v>
      </c>
      <c r="J2753" s="4" t="s">
        <v>60</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17105</v>
      </c>
      <c r="AJ2753" s="34" t="s">
        <v>207</v>
      </c>
      <c r="AK2753" s="34" t="s">
        <v>98</v>
      </c>
      <c r="AL2753" s="34" t="s">
        <v>208</v>
      </c>
      <c r="AM2753" s="34" t="s">
        <v>209</v>
      </c>
      <c r="AN2753" s="34">
        <v>8.7802699999999998</v>
      </c>
      <c r="AO2753" s="34" t="s">
        <v>68</v>
      </c>
      <c r="AP2753" s="34"/>
      <c r="AQ2753" s="34"/>
      <c r="AR2753" s="34" t="s">
        <v>68</v>
      </c>
      <c r="AS2753" s="34"/>
      <c r="AT2753" s="34"/>
      <c r="AU2753" s="34" t="s">
        <v>17106</v>
      </c>
      <c r="AV2753" s="34" t="s">
        <v>17107</v>
      </c>
      <c r="AW2753" s="34">
        <v>16.32375</v>
      </c>
      <c r="AX2753" s="34" t="s">
        <v>17108</v>
      </c>
      <c r="AY2753" s="34" t="s">
        <v>17109</v>
      </c>
      <c r="AZ2753" s="3">
        <v>203</v>
      </c>
      <c r="BA2753" s="34" t="s">
        <v>60</v>
      </c>
      <c r="BB2753" s="34">
        <v>203</v>
      </c>
      <c r="BC2753" s="34" t="s">
        <v>60</v>
      </c>
      <c r="BD2753" s="34" t="s">
        <v>60</v>
      </c>
      <c r="BE2753" s="34" t="s">
        <v>60</v>
      </c>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v>3624</v>
      </c>
      <c r="B2754" s="34" t="s">
        <v>17114</v>
      </c>
      <c r="C2754" s="34" t="s">
        <v>17115</v>
      </c>
      <c r="D2754" s="34" t="s">
        <v>205</v>
      </c>
      <c r="E2754" s="34" t="s">
        <v>110</v>
      </c>
      <c r="F2754" s="34" t="s">
        <v>59</v>
      </c>
      <c r="G2754" s="34">
        <v>215</v>
      </c>
      <c r="H2754" s="4">
        <v>45828</v>
      </c>
      <c r="I2754" s="4">
        <v>45826</v>
      </c>
      <c r="J2754" s="4" t="s">
        <v>60</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17105</v>
      </c>
      <c r="AJ2754" s="34" t="s">
        <v>207</v>
      </c>
      <c r="AK2754" s="34" t="s">
        <v>98</v>
      </c>
      <c r="AL2754" s="34" t="s">
        <v>208</v>
      </c>
      <c r="AM2754" s="34" t="s">
        <v>209</v>
      </c>
      <c r="AN2754" s="34">
        <v>9.5281800000000008</v>
      </c>
      <c r="AO2754" s="34" t="s">
        <v>68</v>
      </c>
      <c r="AP2754" s="34"/>
      <c r="AQ2754" s="34"/>
      <c r="AR2754" s="34" t="s">
        <v>68</v>
      </c>
      <c r="AS2754" s="34"/>
      <c r="AT2754" s="34"/>
      <c r="AU2754" s="34" t="s">
        <v>17106</v>
      </c>
      <c r="AV2754" s="34" t="s">
        <v>17107</v>
      </c>
      <c r="AW2754" s="34">
        <v>17.71416</v>
      </c>
      <c r="AX2754" s="34" t="s">
        <v>17108</v>
      </c>
      <c r="AY2754" s="34" t="s">
        <v>17109</v>
      </c>
      <c r="AZ2754" s="3">
        <v>215</v>
      </c>
      <c r="BA2754" s="34" t="s">
        <v>60</v>
      </c>
      <c r="BB2754" s="34">
        <v>215</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3625</v>
      </c>
      <c r="B2755" s="34" t="s">
        <v>17116</v>
      </c>
      <c r="C2755" s="34" t="s">
        <v>17117</v>
      </c>
      <c r="D2755" s="34" t="s">
        <v>205</v>
      </c>
      <c r="E2755" s="34" t="s">
        <v>110</v>
      </c>
      <c r="F2755" s="34" t="s">
        <v>59</v>
      </c>
      <c r="G2755" s="34">
        <v>203</v>
      </c>
      <c r="H2755" s="4">
        <v>45828</v>
      </c>
      <c r="I2755" s="4">
        <v>45826</v>
      </c>
      <c r="J2755" s="4" t="s">
        <v>60</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17105</v>
      </c>
      <c r="AJ2755" s="34" t="s">
        <v>207</v>
      </c>
      <c r="AK2755" s="34" t="s">
        <v>98</v>
      </c>
      <c r="AL2755" s="34" t="s">
        <v>208</v>
      </c>
      <c r="AM2755" s="34" t="s">
        <v>209</v>
      </c>
      <c r="AN2755" s="34">
        <v>8.9570600000000002</v>
      </c>
      <c r="AO2755" s="34" t="s">
        <v>68</v>
      </c>
      <c r="AP2755" s="34"/>
      <c r="AQ2755" s="34"/>
      <c r="AR2755" s="34" t="s">
        <v>68</v>
      </c>
      <c r="AS2755" s="34"/>
      <c r="AT2755" s="34"/>
      <c r="AU2755" s="34" t="s">
        <v>17106</v>
      </c>
      <c r="AV2755" s="34" t="s">
        <v>17107</v>
      </c>
      <c r="AW2755" s="34">
        <v>16.652329999999999</v>
      </c>
      <c r="AX2755" s="34" t="s">
        <v>17108</v>
      </c>
      <c r="AY2755" s="34" t="s">
        <v>17109</v>
      </c>
      <c r="AZ2755" s="3">
        <v>203</v>
      </c>
      <c r="BA2755" s="34" t="s">
        <v>60</v>
      </c>
      <c r="BB2755" s="34">
        <v>203</v>
      </c>
      <c r="BC2755" s="34" t="s">
        <v>60</v>
      </c>
      <c r="BD2755" s="34" t="s">
        <v>60</v>
      </c>
      <c r="BE2755" s="34" t="s">
        <v>60</v>
      </c>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3626</v>
      </c>
      <c r="B2756" s="34" t="s">
        <v>17118</v>
      </c>
      <c r="C2756" s="34" t="s">
        <v>17119</v>
      </c>
      <c r="D2756" s="34" t="s">
        <v>205</v>
      </c>
      <c r="E2756" s="34" t="s">
        <v>110</v>
      </c>
      <c r="F2756" s="34" t="s">
        <v>59</v>
      </c>
      <c r="G2756" s="34">
        <v>882</v>
      </c>
      <c r="H2756" s="4">
        <v>45828</v>
      </c>
      <c r="I2756" s="4">
        <v>45826</v>
      </c>
      <c r="J2756" s="4" t="s">
        <v>60</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17120</v>
      </c>
      <c r="AJ2756" s="34" t="s">
        <v>207</v>
      </c>
      <c r="AK2756" s="34" t="s">
        <v>98</v>
      </c>
      <c r="AL2756" s="34" t="s">
        <v>208</v>
      </c>
      <c r="AM2756" s="34" t="s">
        <v>209</v>
      </c>
      <c r="AN2756" s="34">
        <v>38.729190000000003</v>
      </c>
      <c r="AO2756" s="34" t="s">
        <v>68</v>
      </c>
      <c r="AP2756" s="34"/>
      <c r="AQ2756" s="34"/>
      <c r="AR2756" s="34" t="s">
        <v>68</v>
      </c>
      <c r="AS2756" s="34"/>
      <c r="AT2756" s="34"/>
      <c r="AU2756" s="34" t="s">
        <v>17121</v>
      </c>
      <c r="AV2756" s="34" t="s">
        <v>17122</v>
      </c>
      <c r="AW2756" s="34">
        <v>72.002880000000005</v>
      </c>
      <c r="AX2756" s="34" t="s">
        <v>17123</v>
      </c>
      <c r="AY2756" s="34" t="s">
        <v>17124</v>
      </c>
      <c r="AZ2756" s="3">
        <v>882</v>
      </c>
      <c r="BA2756" s="34" t="s">
        <v>60</v>
      </c>
      <c r="BB2756" s="34">
        <v>882</v>
      </c>
      <c r="BC2756" s="34" t="s">
        <v>60</v>
      </c>
      <c r="BD2756" s="34" t="s">
        <v>60</v>
      </c>
      <c r="BE2756" s="34" t="s">
        <v>60</v>
      </c>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3627</v>
      </c>
      <c r="B2757" s="34" t="s">
        <v>17125</v>
      </c>
      <c r="C2757" s="34" t="s">
        <v>17126</v>
      </c>
      <c r="D2757" s="34" t="s">
        <v>205</v>
      </c>
      <c r="E2757" s="34" t="s">
        <v>110</v>
      </c>
      <c r="F2757" s="34" t="s">
        <v>59</v>
      </c>
      <c r="G2757" s="34">
        <v>551</v>
      </c>
      <c r="H2757" s="4">
        <v>45828</v>
      </c>
      <c r="I2757" s="4">
        <v>45826</v>
      </c>
      <c r="J2757" s="4" t="s">
        <v>60</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17120</v>
      </c>
      <c r="AJ2757" s="34" t="s">
        <v>207</v>
      </c>
      <c r="AK2757" s="34" t="s">
        <v>98</v>
      </c>
      <c r="AL2757" s="34" t="s">
        <v>208</v>
      </c>
      <c r="AM2757" s="34" t="s">
        <v>209</v>
      </c>
      <c r="AN2757" s="34">
        <v>24.078849999999999</v>
      </c>
      <c r="AO2757" s="34" t="s">
        <v>68</v>
      </c>
      <c r="AP2757" s="34"/>
      <c r="AQ2757" s="34"/>
      <c r="AR2757" s="34" t="s">
        <v>68</v>
      </c>
      <c r="AS2757" s="34"/>
      <c r="AT2757" s="34"/>
      <c r="AU2757" s="34" t="s">
        <v>17121</v>
      </c>
      <c r="AV2757" s="34" t="s">
        <v>17122</v>
      </c>
      <c r="AW2757" s="34">
        <v>44.765920000000001</v>
      </c>
      <c r="AX2757" s="34" t="s">
        <v>17123</v>
      </c>
      <c r="AY2757" s="34" t="s">
        <v>17124</v>
      </c>
      <c r="AZ2757" s="3">
        <v>551</v>
      </c>
      <c r="BA2757" s="34" t="s">
        <v>60</v>
      </c>
      <c r="BB2757" s="34">
        <v>551</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3628</v>
      </c>
      <c r="B2758" s="34" t="s">
        <v>17127</v>
      </c>
      <c r="C2758" s="34" t="s">
        <v>17128</v>
      </c>
      <c r="D2758" s="34" t="s">
        <v>205</v>
      </c>
      <c r="E2758" s="34" t="s">
        <v>110</v>
      </c>
      <c r="F2758" s="34" t="s">
        <v>59</v>
      </c>
      <c r="G2758" s="34">
        <v>155</v>
      </c>
      <c r="H2758" s="4">
        <v>45828</v>
      </c>
      <c r="I2758" s="4">
        <v>45826</v>
      </c>
      <c r="J2758" s="4" t="s">
        <v>60</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17120</v>
      </c>
      <c r="AJ2758" s="34" t="s">
        <v>207</v>
      </c>
      <c r="AK2758" s="34" t="s">
        <v>98</v>
      </c>
      <c r="AL2758" s="34" t="s">
        <v>208</v>
      </c>
      <c r="AM2758" s="34" t="s">
        <v>209</v>
      </c>
      <c r="AN2758" s="34">
        <v>6.6316600000000001</v>
      </c>
      <c r="AO2758" s="34" t="s">
        <v>68</v>
      </c>
      <c r="AP2758" s="34"/>
      <c r="AQ2758" s="34"/>
      <c r="AR2758" s="34" t="s">
        <v>68</v>
      </c>
      <c r="AS2758" s="34"/>
      <c r="AT2758" s="34"/>
      <c r="AU2758" s="34" t="s">
        <v>17121</v>
      </c>
      <c r="AV2758" s="34" t="s">
        <v>17122</v>
      </c>
      <c r="AW2758" s="34">
        <v>12.329230000000001</v>
      </c>
      <c r="AX2758" s="34" t="s">
        <v>17123</v>
      </c>
      <c r="AY2758" s="34" t="s">
        <v>17124</v>
      </c>
      <c r="AZ2758" s="3">
        <v>155</v>
      </c>
      <c r="BA2758" s="34" t="s">
        <v>60</v>
      </c>
      <c r="BB2758" s="34">
        <v>155</v>
      </c>
      <c r="BC2758" s="34" t="s">
        <v>60</v>
      </c>
      <c r="BD2758" s="34" t="s">
        <v>60</v>
      </c>
      <c r="BE2758" s="34" t="s">
        <v>60</v>
      </c>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3629</v>
      </c>
      <c r="B2759" s="34" t="s">
        <v>17129</v>
      </c>
      <c r="C2759" s="34" t="s">
        <v>17130</v>
      </c>
      <c r="D2759" s="34" t="s">
        <v>205</v>
      </c>
      <c r="E2759" s="34" t="s">
        <v>110</v>
      </c>
      <c r="F2759" s="34" t="s">
        <v>59</v>
      </c>
      <c r="G2759" s="34">
        <v>173</v>
      </c>
      <c r="H2759" s="4">
        <v>45828</v>
      </c>
      <c r="I2759" s="4">
        <v>45826</v>
      </c>
      <c r="J2759" s="4" t="s">
        <v>60</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17120</v>
      </c>
      <c r="AJ2759" s="34" t="s">
        <v>207</v>
      </c>
      <c r="AK2759" s="34" t="s">
        <v>98</v>
      </c>
      <c r="AL2759" s="34" t="s">
        <v>208</v>
      </c>
      <c r="AM2759" s="34" t="s">
        <v>209</v>
      </c>
      <c r="AN2759" s="34">
        <v>7.3795799999999998</v>
      </c>
      <c r="AO2759" s="34" t="s">
        <v>68</v>
      </c>
      <c r="AP2759" s="34"/>
      <c r="AQ2759" s="34"/>
      <c r="AR2759" s="34" t="s">
        <v>68</v>
      </c>
      <c r="AS2759" s="34"/>
      <c r="AT2759" s="34"/>
      <c r="AU2759" s="34" t="s">
        <v>17121</v>
      </c>
      <c r="AV2759" s="34" t="s">
        <v>17122</v>
      </c>
      <c r="AW2759" s="34">
        <v>13.719760000000001</v>
      </c>
      <c r="AX2759" s="34" t="s">
        <v>17123</v>
      </c>
      <c r="AY2759" s="34" t="s">
        <v>17124</v>
      </c>
      <c r="AZ2759" s="3">
        <v>173</v>
      </c>
      <c r="BA2759" s="34" t="s">
        <v>60</v>
      </c>
      <c r="BB2759" s="34">
        <v>173</v>
      </c>
      <c r="BC2759" s="34" t="s">
        <v>60</v>
      </c>
      <c r="BD2759" s="34" t="s">
        <v>60</v>
      </c>
      <c r="BE2759" s="34" t="s">
        <v>60</v>
      </c>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3638</v>
      </c>
      <c r="B2760" s="34" t="s">
        <v>17131</v>
      </c>
      <c r="C2760" s="34" t="s">
        <v>17132</v>
      </c>
      <c r="D2760" s="34" t="s">
        <v>255</v>
      </c>
      <c r="E2760" s="34" t="s">
        <v>256</v>
      </c>
      <c r="F2760" s="34" t="s">
        <v>59</v>
      </c>
      <c r="G2760" s="34">
        <v>208</v>
      </c>
      <c r="H2760" s="4">
        <v>45826</v>
      </c>
      <c r="I2760" s="4">
        <v>45826</v>
      </c>
      <c r="J2760" s="4" t="s">
        <v>60</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v>3640</v>
      </c>
      <c r="B2761" s="34" t="s">
        <v>17133</v>
      </c>
      <c r="C2761" s="34" t="s">
        <v>17134</v>
      </c>
      <c r="D2761" s="34" t="s">
        <v>255</v>
      </c>
      <c r="E2761" s="34" t="s">
        <v>256</v>
      </c>
      <c r="F2761" s="34" t="s">
        <v>59</v>
      </c>
      <c r="G2761" s="34">
        <v>2450</v>
      </c>
      <c r="H2761" s="4">
        <v>45826</v>
      </c>
      <c r="I2761" s="4">
        <v>45826</v>
      </c>
      <c r="J2761" s="4" t="s">
        <v>60</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86</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row>
    <row r="2764" spans="1:61"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86</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3655</v>
      </c>
      <c r="B2766" s="34" t="s">
        <v>17135</v>
      </c>
      <c r="C2766" s="34" t="s">
        <v>17136</v>
      </c>
      <c r="D2766" s="34" t="s">
        <v>84</v>
      </c>
      <c r="E2766" s="34" t="s">
        <v>157</v>
      </c>
      <c r="F2766" s="34" t="s">
        <v>59</v>
      </c>
      <c r="G2766" s="34">
        <v>3856</v>
      </c>
      <c r="H2766" s="4">
        <v>45828</v>
      </c>
      <c r="I2766" s="4">
        <v>45826</v>
      </c>
      <c r="J2766" s="4" t="s">
        <v>60</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row>
    <row r="2768" spans="1:61" x14ac:dyDescent="0.25">
      <c r="A2768" s="31">
        <v>3658</v>
      </c>
      <c r="B2768" s="34" t="s">
        <v>17137</v>
      </c>
      <c r="C2768" s="34" t="s">
        <v>17138</v>
      </c>
      <c r="D2768" s="34" t="s">
        <v>255</v>
      </c>
      <c r="E2768" s="34" t="s">
        <v>256</v>
      </c>
      <c r="F2768" s="34" t="s">
        <v>59</v>
      </c>
      <c r="G2768" s="34">
        <v>1370</v>
      </c>
      <c r="H2768" s="4">
        <v>45826</v>
      </c>
      <c r="I2768" s="4">
        <v>45826</v>
      </c>
      <c r="J2768" s="4" t="s">
        <v>60</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row>
    <row r="2770" spans="1:61"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row>
    <row r="2771" spans="1:61" x14ac:dyDescent="0.25">
      <c r="A2771" s="31">
        <v>3661</v>
      </c>
      <c r="B2771" s="34" t="s">
        <v>17139</v>
      </c>
      <c r="C2771" s="34" t="s">
        <v>17140</v>
      </c>
      <c r="D2771" s="34" t="s">
        <v>75</v>
      </c>
      <c r="E2771" s="34" t="s">
        <v>15613</v>
      </c>
      <c r="F2771" s="34" t="s">
        <v>59</v>
      </c>
      <c r="G2771" s="34">
        <v>14</v>
      </c>
      <c r="H2771" s="4">
        <v>45828</v>
      </c>
      <c r="I2771" s="4">
        <v>45826</v>
      </c>
      <c r="J2771" s="4" t="s">
        <v>60</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15614</v>
      </c>
      <c r="AJ2771" s="34" t="s">
        <v>1127</v>
      </c>
      <c r="AK2771" s="34" t="s">
        <v>65</v>
      </c>
      <c r="AL2771" s="34" t="s">
        <v>593</v>
      </c>
      <c r="AM2771" s="34" t="s">
        <v>594</v>
      </c>
      <c r="AN2771" s="34">
        <v>0.51698</v>
      </c>
      <c r="AO2771" s="34" t="s">
        <v>68</v>
      </c>
      <c r="AP2771" s="34"/>
      <c r="AQ2771" s="34"/>
      <c r="AR2771" s="34" t="s">
        <v>68</v>
      </c>
      <c r="AS2771" s="34"/>
      <c r="AT2771" s="34"/>
      <c r="AU2771" s="34" t="s">
        <v>15615</v>
      </c>
      <c r="AV2771" s="34" t="s">
        <v>15616</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45826</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row>
    <row r="2774" spans="1:61"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3708</v>
      </c>
      <c r="B2776" s="34" t="s">
        <v>13879</v>
      </c>
      <c r="C2776" s="34" t="s">
        <v>13880</v>
      </c>
      <c r="D2776" s="34" t="s">
        <v>84</v>
      </c>
      <c r="E2776" s="34" t="s">
        <v>179</v>
      </c>
      <c r="F2776" s="34" t="s">
        <v>59</v>
      </c>
      <c r="G2776" s="34">
        <v>78</v>
      </c>
      <c r="H2776" s="4">
        <v>45826</v>
      </c>
      <c r="I2776" s="4">
        <v>45824</v>
      </c>
      <c r="J2776" s="4" t="s">
        <v>60</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row>
    <row r="2777" spans="1:61" x14ac:dyDescent="0.25">
      <c r="A2777" s="31">
        <v>3710</v>
      </c>
      <c r="B2777" s="34" t="s">
        <v>17141</v>
      </c>
      <c r="C2777" s="34" t="s">
        <v>17142</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17143</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17144</v>
      </c>
      <c r="AY2777" s="34" t="s">
        <v>17145</v>
      </c>
      <c r="AZ2777" s="3">
        <v>260</v>
      </c>
      <c r="BA2777" s="34" t="s">
        <v>60</v>
      </c>
      <c r="BB2777" s="34">
        <v>260</v>
      </c>
      <c r="BC2777" s="34" t="s">
        <v>60</v>
      </c>
      <c r="BD2777" s="34" t="s">
        <v>60</v>
      </c>
      <c r="BE2777" s="34" t="s">
        <v>60</v>
      </c>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v>3771</v>
      </c>
      <c r="B2778" s="34" t="s">
        <v>13420</v>
      </c>
      <c r="C2778" s="34" t="s">
        <v>13421</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3772</v>
      </c>
      <c r="B2779" s="34" t="s">
        <v>17146</v>
      </c>
      <c r="C2779" s="34" t="s">
        <v>17147</v>
      </c>
      <c r="D2779" s="34" t="s">
        <v>84</v>
      </c>
      <c r="E2779" s="34" t="s">
        <v>150</v>
      </c>
      <c r="F2779" s="34" t="s">
        <v>59</v>
      </c>
      <c r="G2779" s="34">
        <v>110</v>
      </c>
      <c r="H2779" s="4">
        <v>45828</v>
      </c>
      <c r="I2779" s="4">
        <v>45826</v>
      </c>
      <c r="J2779" s="4" t="s">
        <v>60</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v>3773</v>
      </c>
      <c r="B2780" s="34" t="s">
        <v>13422</v>
      </c>
      <c r="C2780" s="34" t="s">
        <v>13423</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v>3774</v>
      </c>
      <c r="B2781" s="34" t="s">
        <v>13424</v>
      </c>
      <c r="C2781" s="34" t="s">
        <v>13425</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v>3775</v>
      </c>
      <c r="B2782" s="34" t="s">
        <v>13426</v>
      </c>
      <c r="C2782" s="34" t="s">
        <v>13427</v>
      </c>
      <c r="D2782" s="34" t="s">
        <v>255</v>
      </c>
      <c r="E2782" s="34" t="s">
        <v>320</v>
      </c>
      <c r="F2782" s="34" t="s">
        <v>59</v>
      </c>
      <c r="G2782" s="34">
        <v>758</v>
      </c>
      <c r="H2782" s="4">
        <v>45825</v>
      </c>
      <c r="I2782" s="4">
        <v>45824</v>
      </c>
      <c r="J2782" s="4">
        <v>45824</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v>3776</v>
      </c>
      <c r="B2783" s="34" t="s">
        <v>13428</v>
      </c>
      <c r="C2783" s="34" t="s">
        <v>13429</v>
      </c>
      <c r="D2783" s="34" t="s">
        <v>255</v>
      </c>
      <c r="E2783" s="34" t="s">
        <v>320</v>
      </c>
      <c r="F2783" s="34" t="s">
        <v>59</v>
      </c>
      <c r="G2783" s="34">
        <v>506</v>
      </c>
      <c r="H2783" s="4">
        <v>45825</v>
      </c>
      <c r="I2783" s="4">
        <v>45824</v>
      </c>
      <c r="J2783" s="4">
        <v>45824</v>
      </c>
      <c r="K2783" s="4">
        <v>45829</v>
      </c>
      <c r="L2783" s="4"/>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117</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v>3777</v>
      </c>
      <c r="B2784" s="34" t="s">
        <v>13430</v>
      </c>
      <c r="C2784" s="34" t="s">
        <v>13431</v>
      </c>
      <c r="D2784" s="34" t="s">
        <v>255</v>
      </c>
      <c r="E2784" s="34" t="s">
        <v>320</v>
      </c>
      <c r="F2784" s="34" t="s">
        <v>59</v>
      </c>
      <c r="G2784" s="34">
        <v>2936</v>
      </c>
      <c r="H2784" s="4">
        <v>45825</v>
      </c>
      <c r="I2784" s="4">
        <v>45824</v>
      </c>
      <c r="J2784" s="4">
        <v>45824</v>
      </c>
      <c r="K2784" s="4">
        <v>45829</v>
      </c>
      <c r="L2784" s="4"/>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117</v>
      </c>
      <c r="AH2784" s="34" t="s">
        <v>257</v>
      </c>
      <c r="AI2784" s="34" t="s">
        <v>13432</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v>3792</v>
      </c>
      <c r="B2785" s="34" t="s">
        <v>15784</v>
      </c>
      <c r="C2785" s="34" t="s">
        <v>15785</v>
      </c>
      <c r="D2785" s="34" t="s">
        <v>84</v>
      </c>
      <c r="E2785" s="34" t="s">
        <v>218</v>
      </c>
      <c r="F2785" s="34" t="s">
        <v>72</v>
      </c>
      <c r="G2785" s="34">
        <v>49</v>
      </c>
      <c r="H2785" s="4">
        <v>45833</v>
      </c>
      <c r="I2785" s="4">
        <v>45825</v>
      </c>
      <c r="J2785" s="4">
        <v>45825</v>
      </c>
      <c r="K2785" s="4">
        <v>45834</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117</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45826</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45826</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row>
    <row r="2788" spans="1:61"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45826</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45826</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row>
    <row r="2790" spans="1:61"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45826</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row>
    <row r="2791" spans="1:61"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45826</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row>
    <row r="2792" spans="1:61" x14ac:dyDescent="0.25">
      <c r="A2792" s="31">
        <v>3823</v>
      </c>
      <c r="B2792" s="34" t="s">
        <v>17148</v>
      </c>
      <c r="C2792" s="34" t="s">
        <v>17149</v>
      </c>
      <c r="D2792" s="34" t="s">
        <v>84</v>
      </c>
      <c r="E2792" s="34" t="s">
        <v>150</v>
      </c>
      <c r="F2792" s="34" t="s">
        <v>59</v>
      </c>
      <c r="G2792" s="34">
        <v>1686</v>
      </c>
      <c r="H2792" s="4">
        <v>45828</v>
      </c>
      <c r="I2792" s="4">
        <v>45826</v>
      </c>
      <c r="J2792" s="4" t="s">
        <v>60</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45826</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row>
    <row r="2795" spans="1:61"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row>
    <row r="2796" spans="1:61"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45826</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row>
    <row r="2799" spans="1:61"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45826</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row>
    <row r="2800" spans="1:61"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row>
    <row r="2801" spans="1:61"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45826</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row>
    <row r="2802" spans="1:61"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45826</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row>
    <row r="2803" spans="1:61"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45826</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row>
    <row r="2804" spans="1:61"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45826</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row>
    <row r="2805" spans="1:61"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45826</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45826</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45826</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45826</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row>
    <row r="2809" spans="1:61"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45826</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row>
    <row r="2810" spans="1:61"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45826</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row>
    <row r="2811" spans="1:61"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45826</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row>
    <row r="2812" spans="1:61" x14ac:dyDescent="0.25">
      <c r="A2812" s="31">
        <v>3884</v>
      </c>
      <c r="B2812" s="34" t="s">
        <v>13433</v>
      </c>
      <c r="C2812" s="34" t="s">
        <v>13434</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c r="W2812" s="4">
        <v>45833</v>
      </c>
      <c r="X2812" s="4"/>
      <c r="Y2812" s="4" t="s">
        <v>60</v>
      </c>
      <c r="Z2812" s="4">
        <v>45834</v>
      </c>
      <c r="AA2812" s="4"/>
      <c r="AB2812" s="4" t="s">
        <v>60</v>
      </c>
      <c r="AC2812" s="4">
        <v>45835</v>
      </c>
      <c r="AD2812" s="4">
        <v>45838</v>
      </c>
      <c r="AE2812" s="4">
        <v>45840</v>
      </c>
      <c r="AF2812" s="4"/>
      <c r="AG2812" s="34" t="s">
        <v>225</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3885</v>
      </c>
      <c r="B2813" s="34" t="s">
        <v>13435</v>
      </c>
      <c r="C2813" s="34" t="s">
        <v>13436</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13437</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3888</v>
      </c>
      <c r="B2814" s="34" t="s">
        <v>13438</v>
      </c>
      <c r="C2814" s="34" t="s">
        <v>13439</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3889</v>
      </c>
      <c r="B2815" s="34" t="s">
        <v>13440</v>
      </c>
      <c r="C2815" s="34" t="s">
        <v>13441</v>
      </c>
      <c r="D2815" s="34" t="s">
        <v>255</v>
      </c>
      <c r="E2815" s="34" t="s">
        <v>320</v>
      </c>
      <c r="F2815" s="34" t="s">
        <v>59</v>
      </c>
      <c r="G2815" s="34">
        <v>10232</v>
      </c>
      <c r="H2815" s="4">
        <v>45825</v>
      </c>
      <c r="I2815" s="4">
        <v>45824</v>
      </c>
      <c r="J2815" s="4">
        <v>45824</v>
      </c>
      <c r="K2815" s="4">
        <v>45829</v>
      </c>
      <c r="L2815" s="4"/>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117</v>
      </c>
      <c r="AH2815" s="34" t="s">
        <v>1027</v>
      </c>
      <c r="AI2815" s="34" t="s">
        <v>13442</v>
      </c>
      <c r="AJ2815" s="34" t="s">
        <v>1028</v>
      </c>
      <c r="AK2815" s="34" t="s">
        <v>98</v>
      </c>
      <c r="AL2815" s="34" t="s">
        <v>326</v>
      </c>
      <c r="AM2815" s="34" t="s">
        <v>327</v>
      </c>
      <c r="AN2815" s="34">
        <v>179.90020999999999</v>
      </c>
      <c r="AO2815" s="34" t="s">
        <v>68</v>
      </c>
      <c r="AP2815" s="34"/>
      <c r="AQ2815" s="34"/>
      <c r="AR2815" s="34" t="s">
        <v>68</v>
      </c>
      <c r="AS2815" s="34"/>
      <c r="AT2815" s="34"/>
      <c r="AU2815" s="34" t="s">
        <v>13443</v>
      </c>
      <c r="AV2815" s="34" t="s">
        <v>13444</v>
      </c>
      <c r="AW2815" s="34">
        <v>786.75721999999996</v>
      </c>
      <c r="AX2815" s="34" t="s">
        <v>13445</v>
      </c>
      <c r="AY2815" s="34" t="s">
        <v>13446</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v>4020</v>
      </c>
      <c r="B2816" s="34" t="s">
        <v>17150</v>
      </c>
      <c r="C2816" s="34" t="s">
        <v>17151</v>
      </c>
      <c r="D2816" s="34" t="s">
        <v>84</v>
      </c>
      <c r="E2816" s="34" t="s">
        <v>169</v>
      </c>
      <c r="F2816" s="34" t="s">
        <v>59</v>
      </c>
      <c r="G2816" s="34">
        <v>3262</v>
      </c>
      <c r="H2816" s="4">
        <v>45828</v>
      </c>
      <c r="I2816" s="4">
        <v>45826</v>
      </c>
      <c r="J2816" s="4" t="s">
        <v>60</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v>4021</v>
      </c>
      <c r="B2817" s="34" t="s">
        <v>17152</v>
      </c>
      <c r="C2817" s="34" t="s">
        <v>17153</v>
      </c>
      <c r="D2817" s="34" t="s">
        <v>84</v>
      </c>
      <c r="E2817" s="34" t="s">
        <v>150</v>
      </c>
      <c r="F2817" s="34" t="s">
        <v>59</v>
      </c>
      <c r="G2817" s="34">
        <v>89</v>
      </c>
      <c r="H2817" s="4">
        <v>45828</v>
      </c>
      <c r="I2817" s="4">
        <v>45826</v>
      </c>
      <c r="J2817" s="4" t="s">
        <v>60</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v>4023</v>
      </c>
      <c r="B2818" s="34" t="s">
        <v>13447</v>
      </c>
      <c r="C2818" s="34" t="s">
        <v>13448</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13449</v>
      </c>
      <c r="AJ2818" s="34" t="s">
        <v>171</v>
      </c>
      <c r="AK2818" s="34" t="s">
        <v>98</v>
      </c>
      <c r="AL2818" s="34" t="s">
        <v>153</v>
      </c>
      <c r="AM2818" s="34" t="s">
        <v>154</v>
      </c>
      <c r="AN2818" s="34">
        <v>6.6267100000000001</v>
      </c>
      <c r="AO2818" s="34" t="s">
        <v>68</v>
      </c>
      <c r="AP2818" s="34"/>
      <c r="AQ2818" s="34"/>
      <c r="AR2818" s="34" t="s">
        <v>68</v>
      </c>
      <c r="AS2818" s="34"/>
      <c r="AT2818" s="34"/>
      <c r="AU2818" s="34" t="s">
        <v>13450</v>
      </c>
      <c r="AV2818" s="34" t="s">
        <v>13451</v>
      </c>
      <c r="AW2818" s="34">
        <v>14.493259999999999</v>
      </c>
      <c r="AX2818" s="34" t="s">
        <v>13452</v>
      </c>
      <c r="AY2818" s="34" t="s">
        <v>13453</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v>4024</v>
      </c>
      <c r="B2819" s="34" t="s">
        <v>13454</v>
      </c>
      <c r="C2819" s="34" t="s">
        <v>13455</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13456</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13457</v>
      </c>
      <c r="AY2819" s="34" t="s">
        <v>13458</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4041</v>
      </c>
      <c r="B2820" s="34" t="s">
        <v>13350</v>
      </c>
      <c r="C2820" s="34" t="s">
        <v>13351</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4042</v>
      </c>
      <c r="B2821" s="34" t="s">
        <v>13352</v>
      </c>
      <c r="C2821" s="34" t="s">
        <v>13353</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4044</v>
      </c>
      <c r="B2822" s="34" t="s">
        <v>13354</v>
      </c>
      <c r="C2822" s="34" t="s">
        <v>13355</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4067</v>
      </c>
      <c r="B2823" s="34" t="s">
        <v>17154</v>
      </c>
      <c r="C2823" s="34" t="s">
        <v>17155</v>
      </c>
      <c r="D2823" s="34" t="s">
        <v>84</v>
      </c>
      <c r="E2823" s="34" t="s">
        <v>157</v>
      </c>
      <c r="F2823" s="34" t="s">
        <v>59</v>
      </c>
      <c r="G2823" s="34">
        <v>402</v>
      </c>
      <c r="H2823" s="4">
        <v>45826</v>
      </c>
      <c r="I2823" s="4">
        <v>45826</v>
      </c>
      <c r="J2823" s="4" t="s">
        <v>60</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15307</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15308</v>
      </c>
      <c r="AY2823" s="34" t="s">
        <v>15309</v>
      </c>
      <c r="AZ2823" s="3">
        <v>402</v>
      </c>
      <c r="BA2823" s="34" t="s">
        <v>60</v>
      </c>
      <c r="BB2823" s="34">
        <v>402</v>
      </c>
      <c r="BC2823" s="34" t="s">
        <v>60</v>
      </c>
      <c r="BD2823" s="34" t="s">
        <v>60</v>
      </c>
      <c r="BE2823" s="34" t="s">
        <v>60</v>
      </c>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v>4068</v>
      </c>
      <c r="B2824" s="34" t="s">
        <v>17156</v>
      </c>
      <c r="C2824" s="34" t="s">
        <v>17157</v>
      </c>
      <c r="D2824" s="34" t="s">
        <v>84</v>
      </c>
      <c r="E2824" s="34" t="s">
        <v>157</v>
      </c>
      <c r="F2824" s="34" t="s">
        <v>59</v>
      </c>
      <c r="G2824" s="34">
        <v>5180</v>
      </c>
      <c r="H2824" s="4">
        <v>45826</v>
      </c>
      <c r="I2824" s="4">
        <v>45826</v>
      </c>
      <c r="J2824" s="4" t="s">
        <v>60</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15307</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15308</v>
      </c>
      <c r="AY2824" s="34" t="s">
        <v>15309</v>
      </c>
      <c r="AZ2824" s="3">
        <v>5180</v>
      </c>
      <c r="BA2824" s="34" t="s">
        <v>60</v>
      </c>
      <c r="BB2824" s="34">
        <v>5180</v>
      </c>
      <c r="BC2824" s="34" t="s">
        <v>60</v>
      </c>
      <c r="BD2824" s="34" t="s">
        <v>60</v>
      </c>
      <c r="BE2824" s="34" t="s">
        <v>60</v>
      </c>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v>4075</v>
      </c>
      <c r="B2825" s="34" t="s">
        <v>17158</v>
      </c>
      <c r="C2825" s="34" t="s">
        <v>17159</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17160</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17161</v>
      </c>
      <c r="AY2825" s="34" t="s">
        <v>17162</v>
      </c>
      <c r="AZ2825" s="3">
        <v>1168</v>
      </c>
      <c r="BA2825" s="34" t="s">
        <v>60</v>
      </c>
      <c r="BB2825" s="34">
        <v>1168</v>
      </c>
      <c r="BC2825" s="34" t="s">
        <v>60</v>
      </c>
      <c r="BD2825" s="34" t="s">
        <v>60</v>
      </c>
      <c r="BE2825" s="34" t="s">
        <v>60</v>
      </c>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v>4081</v>
      </c>
      <c r="B2826" s="34" t="s">
        <v>15786</v>
      </c>
      <c r="C2826" s="34" t="s">
        <v>15787</v>
      </c>
      <c r="D2826" s="34" t="s">
        <v>84</v>
      </c>
      <c r="E2826" s="34" t="s">
        <v>150</v>
      </c>
      <c r="F2826" s="34" t="s">
        <v>72</v>
      </c>
      <c r="G2826" s="34">
        <v>870</v>
      </c>
      <c r="H2826" s="4">
        <v>45834</v>
      </c>
      <c r="I2826" s="4">
        <v>45825</v>
      </c>
      <c r="J2826" s="4" t="s">
        <v>60</v>
      </c>
      <c r="K2826" s="4">
        <v>45835</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117</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4114</v>
      </c>
      <c r="B2828" s="34" t="s">
        <v>13459</v>
      </c>
      <c r="C2828" s="34" t="s">
        <v>13460</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v>4115</v>
      </c>
      <c r="B2829" s="34" t="s">
        <v>13461</v>
      </c>
      <c r="C2829" s="34" t="s">
        <v>13462</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c r="W2830" s="4">
        <v>45835</v>
      </c>
      <c r="X2830" s="4"/>
      <c r="Y2830" s="4" t="s">
        <v>60</v>
      </c>
      <c r="Z2830" s="4">
        <v>45837</v>
      </c>
      <c r="AA2830" s="4"/>
      <c r="AB2830" s="4" t="s">
        <v>60</v>
      </c>
      <c r="AC2830" s="4">
        <v>45838</v>
      </c>
      <c r="AD2830" s="4">
        <v>45839</v>
      </c>
      <c r="AE2830" s="4">
        <v>45841</v>
      </c>
      <c r="AF2830" s="4"/>
      <c r="AG2830" s="34" t="s">
        <v>225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row>
    <row r="2831" spans="1:61"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c r="AB2832" s="4" t="s">
        <v>60</v>
      </c>
      <c r="AC2832" s="4">
        <v>45838</v>
      </c>
      <c r="AD2832" s="4">
        <v>45839</v>
      </c>
      <c r="AE2832" s="4">
        <v>45841</v>
      </c>
      <c r="AF2832" s="4"/>
      <c r="AG2832" s="34" t="s">
        <v>95</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row>
    <row r="2837" spans="1:61"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row>
    <row r="2838" spans="1:61"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4241</v>
      </c>
      <c r="B2839" s="34" t="s">
        <v>13463</v>
      </c>
      <c r="C2839" s="34" t="s">
        <v>13464</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c r="W2839" s="4">
        <v>45835</v>
      </c>
      <c r="X2839" s="4"/>
      <c r="Y2839" s="4" t="s">
        <v>60</v>
      </c>
      <c r="Z2839" s="4">
        <v>45837</v>
      </c>
      <c r="AA2839" s="4"/>
      <c r="AB2839" s="4" t="s">
        <v>60</v>
      </c>
      <c r="AC2839" s="4">
        <v>45838</v>
      </c>
      <c r="AD2839" s="4">
        <v>45839</v>
      </c>
      <c r="AE2839" s="4">
        <v>45841</v>
      </c>
      <c r="AF2839" s="4"/>
      <c r="AG2839" s="34" t="s">
        <v>225</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row>
    <row r="2843" spans="1:61"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row>
    <row r="2844" spans="1:61" x14ac:dyDescent="0.25">
      <c r="A2844" s="31">
        <v>4292</v>
      </c>
      <c r="B2844" s="34" t="s">
        <v>13465</v>
      </c>
      <c r="C2844" s="34" t="s">
        <v>13466</v>
      </c>
      <c r="D2844" s="34" t="s">
        <v>255</v>
      </c>
      <c r="E2844" s="34" t="s">
        <v>325</v>
      </c>
      <c r="F2844" s="34" t="s">
        <v>59</v>
      </c>
      <c r="G2844" s="34">
        <v>1595</v>
      </c>
      <c r="H2844" s="4">
        <v>45826</v>
      </c>
      <c r="I2844" s="4">
        <v>45824</v>
      </c>
      <c r="J2844" s="4">
        <v>45824</v>
      </c>
      <c r="K2844" s="4">
        <v>45831</v>
      </c>
      <c r="L2844" s="4"/>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117</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row>
    <row r="2846" spans="1:61"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row>
    <row r="2848" spans="1:61" x14ac:dyDescent="0.25">
      <c r="A2848" s="31">
        <v>4301</v>
      </c>
      <c r="B2848" s="34" t="s">
        <v>13467</v>
      </c>
      <c r="C2848" s="34" t="s">
        <v>13468</v>
      </c>
      <c r="D2848" s="34" t="s">
        <v>255</v>
      </c>
      <c r="E2848" s="34" t="s">
        <v>325</v>
      </c>
      <c r="F2848" s="34" t="s">
        <v>59</v>
      </c>
      <c r="G2848" s="34">
        <v>411</v>
      </c>
      <c r="H2848" s="4">
        <v>45826</v>
      </c>
      <c r="I2848" s="4">
        <v>45824</v>
      </c>
      <c r="J2848" s="4">
        <v>45824</v>
      </c>
      <c r="K2848" s="4">
        <v>45831</v>
      </c>
      <c r="L2848" s="4"/>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117</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v>4302</v>
      </c>
      <c r="B2849" s="34" t="s">
        <v>13469</v>
      </c>
      <c r="C2849" s="34" t="s">
        <v>13470</v>
      </c>
      <c r="D2849" s="34" t="s">
        <v>255</v>
      </c>
      <c r="E2849" s="34" t="s">
        <v>325</v>
      </c>
      <c r="F2849" s="34" t="s">
        <v>59</v>
      </c>
      <c r="G2849" s="34">
        <v>219</v>
      </c>
      <c r="H2849" s="4">
        <v>45826</v>
      </c>
      <c r="I2849" s="4">
        <v>45824</v>
      </c>
      <c r="J2849" s="4">
        <v>45824</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v>4303</v>
      </c>
      <c r="B2850" s="34" t="s">
        <v>13471</v>
      </c>
      <c r="C2850" s="34" t="s">
        <v>13472</v>
      </c>
      <c r="D2850" s="34" t="s">
        <v>255</v>
      </c>
      <c r="E2850" s="34" t="s">
        <v>325</v>
      </c>
      <c r="F2850" s="34" t="s">
        <v>59</v>
      </c>
      <c r="G2850" s="34">
        <v>111</v>
      </c>
      <c r="H2850" s="4">
        <v>45826</v>
      </c>
      <c r="I2850" s="4">
        <v>45824</v>
      </c>
      <c r="J2850" s="4">
        <v>45824</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4305</v>
      </c>
      <c r="B2851" s="34" t="s">
        <v>13473</v>
      </c>
      <c r="C2851" s="34" t="s">
        <v>13474</v>
      </c>
      <c r="D2851" s="34" t="s">
        <v>255</v>
      </c>
      <c r="E2851" s="34" t="s">
        <v>325</v>
      </c>
      <c r="F2851" s="34" t="s">
        <v>59</v>
      </c>
      <c r="G2851" s="34">
        <v>675</v>
      </c>
      <c r="H2851" s="4">
        <v>45826</v>
      </c>
      <c r="I2851" s="4">
        <v>45824</v>
      </c>
      <c r="J2851" s="4">
        <v>45824</v>
      </c>
      <c r="K2851" s="4">
        <v>45831</v>
      </c>
      <c r="L2851" s="4"/>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117</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4311</v>
      </c>
      <c r="B2855" s="34" t="s">
        <v>13475</v>
      </c>
      <c r="C2855" s="34" t="s">
        <v>13476</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v>4312</v>
      </c>
      <c r="B2856" s="34" t="s">
        <v>13477</v>
      </c>
      <c r="C2856" s="34" t="s">
        <v>13478</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row>
    <row r="2858" spans="1:61" x14ac:dyDescent="0.25">
      <c r="A2858" s="31">
        <v>4321</v>
      </c>
      <c r="B2858" s="34" t="s">
        <v>17163</v>
      </c>
      <c r="C2858" s="34" t="s">
        <v>17164</v>
      </c>
      <c r="D2858" s="34" t="s">
        <v>84</v>
      </c>
      <c r="E2858" s="34" t="s">
        <v>169</v>
      </c>
      <c r="F2858" s="34" t="s">
        <v>59</v>
      </c>
      <c r="G2858" s="34">
        <v>223</v>
      </c>
      <c r="H2858" s="4">
        <v>45826</v>
      </c>
      <c r="I2858" s="4">
        <v>45826</v>
      </c>
      <c r="J2858" s="4" t="s">
        <v>60</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17165</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17166</v>
      </c>
      <c r="AY2858" s="34" t="s">
        <v>17167</v>
      </c>
      <c r="AZ2858" s="3">
        <v>202</v>
      </c>
      <c r="BA2858" s="34" t="s">
        <v>60</v>
      </c>
      <c r="BB2858" s="34">
        <v>223</v>
      </c>
      <c r="BC2858" s="34" t="s">
        <v>60</v>
      </c>
      <c r="BD2858" s="34" t="s">
        <v>60</v>
      </c>
      <c r="BE2858" s="34" t="s">
        <v>60</v>
      </c>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4322</v>
      </c>
      <c r="B2859" s="34" t="s">
        <v>17168</v>
      </c>
      <c r="C2859" s="34" t="s">
        <v>17169</v>
      </c>
      <c r="D2859" s="34" t="s">
        <v>84</v>
      </c>
      <c r="E2859" s="34" t="s">
        <v>169</v>
      </c>
      <c r="F2859" s="34" t="s">
        <v>59</v>
      </c>
      <c r="G2859" s="34">
        <v>3433</v>
      </c>
      <c r="H2859" s="4">
        <v>45826</v>
      </c>
      <c r="I2859" s="4">
        <v>45826</v>
      </c>
      <c r="J2859" s="4" t="s">
        <v>60</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45826</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row>
    <row r="2861" spans="1:61"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45826</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row>
    <row r="2862" spans="1:61"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row>
    <row r="2863" spans="1:61"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45826</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45826</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4383</v>
      </c>
      <c r="B2865" s="34" t="s">
        <v>17170</v>
      </c>
      <c r="C2865" s="34" t="s">
        <v>17171</v>
      </c>
      <c r="D2865" s="34" t="s">
        <v>93</v>
      </c>
      <c r="E2865" s="34" t="s">
        <v>279</v>
      </c>
      <c r="F2865" s="34" t="s">
        <v>59</v>
      </c>
      <c r="G2865" s="34">
        <v>600</v>
      </c>
      <c r="H2865" s="4">
        <v>45826</v>
      </c>
      <c r="I2865" s="4">
        <v>45826</v>
      </c>
      <c r="J2865" s="4" t="s">
        <v>60</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17172</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4384</v>
      </c>
      <c r="B2866" s="34" t="s">
        <v>17173</v>
      </c>
      <c r="C2866" s="34" t="s">
        <v>17174</v>
      </c>
      <c r="D2866" s="34" t="s">
        <v>93</v>
      </c>
      <c r="E2866" s="34" t="s">
        <v>279</v>
      </c>
      <c r="F2866" s="34" t="s">
        <v>59</v>
      </c>
      <c r="G2866" s="34">
        <v>600</v>
      </c>
      <c r="H2866" s="4">
        <v>45826</v>
      </c>
      <c r="I2866" s="4">
        <v>45826</v>
      </c>
      <c r="J2866" s="4" t="s">
        <v>60</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17172</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v>4385</v>
      </c>
      <c r="B2867" s="34" t="s">
        <v>17175</v>
      </c>
      <c r="C2867" s="34" t="s">
        <v>17176</v>
      </c>
      <c r="D2867" s="34" t="s">
        <v>93</v>
      </c>
      <c r="E2867" s="34" t="s">
        <v>279</v>
      </c>
      <c r="F2867" s="34" t="s">
        <v>59</v>
      </c>
      <c r="G2867" s="34">
        <v>270</v>
      </c>
      <c r="H2867" s="4">
        <v>45826</v>
      </c>
      <c r="I2867" s="4">
        <v>45826</v>
      </c>
      <c r="J2867" s="4" t="s">
        <v>60</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17177</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v>4386</v>
      </c>
      <c r="B2868" s="34" t="s">
        <v>17178</v>
      </c>
      <c r="C2868" s="34" t="s">
        <v>17179</v>
      </c>
      <c r="D2868" s="34" t="s">
        <v>255</v>
      </c>
      <c r="E2868" s="34" t="s">
        <v>256</v>
      </c>
      <c r="F2868" s="34" t="s">
        <v>59</v>
      </c>
      <c r="G2868" s="34">
        <v>752</v>
      </c>
      <c r="H2868" s="4">
        <v>45826</v>
      </c>
      <c r="I2868" s="4">
        <v>45826</v>
      </c>
      <c r="J2868" s="4" t="s">
        <v>60</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row>
    <row r="2870" spans="1:61" x14ac:dyDescent="0.25">
      <c r="A2870" s="31">
        <v>4405</v>
      </c>
      <c r="B2870" s="34" t="s">
        <v>17180</v>
      </c>
      <c r="C2870" s="34" t="s">
        <v>17181</v>
      </c>
      <c r="D2870" s="34" t="s">
        <v>84</v>
      </c>
      <c r="E2870" s="34" t="s">
        <v>85</v>
      </c>
      <c r="F2870" s="34" t="s">
        <v>59</v>
      </c>
      <c r="G2870" s="34">
        <v>417</v>
      </c>
      <c r="H2870" s="4">
        <v>45826</v>
      </c>
      <c r="I2870" s="4">
        <v>45826</v>
      </c>
      <c r="J2870" s="4" t="s">
        <v>60</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4413</v>
      </c>
      <c r="B2871" s="34" t="s">
        <v>17182</v>
      </c>
      <c r="C2871" s="34" t="s">
        <v>17183</v>
      </c>
      <c r="D2871" s="34" t="s">
        <v>255</v>
      </c>
      <c r="E2871" s="34" t="s">
        <v>320</v>
      </c>
      <c r="F2871" s="34" t="s">
        <v>59</v>
      </c>
      <c r="G2871" s="34">
        <v>506</v>
      </c>
      <c r="H2871" s="4">
        <v>45826</v>
      </c>
      <c r="I2871" s="4">
        <v>45826</v>
      </c>
      <c r="J2871" s="4" t="s">
        <v>60</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17184</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17185</v>
      </c>
      <c r="AY2871" s="34" t="s">
        <v>17186</v>
      </c>
      <c r="AZ2871" s="3">
        <v>506</v>
      </c>
      <c r="BA2871" s="34" t="s">
        <v>60</v>
      </c>
      <c r="BB2871" s="34">
        <v>506</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4414</v>
      </c>
      <c r="B2872" s="34" t="s">
        <v>15788</v>
      </c>
      <c r="C2872" s="34" t="s">
        <v>15789</v>
      </c>
      <c r="D2872" s="34" t="s">
        <v>84</v>
      </c>
      <c r="E2872" s="34" t="s">
        <v>179</v>
      </c>
      <c r="F2872" s="34" t="s">
        <v>72</v>
      </c>
      <c r="G2872" s="34">
        <v>14</v>
      </c>
      <c r="H2872" s="4">
        <v>45834</v>
      </c>
      <c r="I2872" s="4">
        <v>45825</v>
      </c>
      <c r="J2872" s="4" t="s">
        <v>68</v>
      </c>
      <c r="K2872" s="4">
        <v>45835</v>
      </c>
      <c r="L2872" s="4">
        <v>45826.639652777776</v>
      </c>
      <c r="M2872" s="4" t="s">
        <v>60</v>
      </c>
      <c r="N2872" s="4"/>
      <c r="O2872" s="4" t="s">
        <v>60</v>
      </c>
      <c r="P2872" s="4" t="s">
        <v>60</v>
      </c>
      <c r="Q2872" s="4" t="s">
        <v>60</v>
      </c>
      <c r="R2872" s="4" t="s">
        <v>60</v>
      </c>
      <c r="S2872" s="4" t="s">
        <v>60</v>
      </c>
      <c r="T2872" s="4" t="s">
        <v>60</v>
      </c>
      <c r="U2872" s="4"/>
      <c r="V2872" s="4"/>
      <c r="W2872" s="4"/>
      <c r="X2872" s="4"/>
      <c r="Y2872" s="4" t="s">
        <v>60</v>
      </c>
      <c r="Z2872" s="4" t="s">
        <v>60</v>
      </c>
      <c r="AA2872" s="4"/>
      <c r="AB2872" s="4" t="s">
        <v>60</v>
      </c>
      <c r="AC2872" s="4" t="s">
        <v>60</v>
      </c>
      <c r="AD2872" s="4">
        <v>45840</v>
      </c>
      <c r="AE2872" s="4">
        <v>45842</v>
      </c>
      <c r="AF2872" s="4"/>
      <c r="AG2872" s="34" t="s">
        <v>138</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ML-03</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4" t="str">
        <f>IFERROR(VLOOKUP(Data_Power_app[[#This Row],[PRO ODER]],'Xuất-Delay-SLT'!B:C,2,0),"")</f>
        <v/>
      </c>
    </row>
    <row r="2873" spans="1:61" x14ac:dyDescent="0.25">
      <c r="A2873" s="31">
        <v>4426</v>
      </c>
      <c r="B2873" s="34" t="s">
        <v>17187</v>
      </c>
      <c r="C2873" s="34" t="s">
        <v>17188</v>
      </c>
      <c r="D2873" s="34" t="s">
        <v>84</v>
      </c>
      <c r="E2873" s="34" t="s">
        <v>169</v>
      </c>
      <c r="F2873" s="34" t="s">
        <v>59</v>
      </c>
      <c r="G2873" s="34">
        <v>17</v>
      </c>
      <c r="H2873" s="4">
        <v>45826</v>
      </c>
      <c r="I2873" s="4">
        <v>45826</v>
      </c>
      <c r="J2873" s="4" t="s">
        <v>60</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17189</v>
      </c>
      <c r="AJ2873" s="34" t="s">
        <v>171</v>
      </c>
      <c r="AK2873" s="34" t="s">
        <v>98</v>
      </c>
      <c r="AL2873" s="34" t="s">
        <v>153</v>
      </c>
      <c r="AM2873" s="34" t="s">
        <v>154</v>
      </c>
      <c r="AN2873" s="34">
        <v>0.86699999999999999</v>
      </c>
      <c r="AO2873" s="34" t="s">
        <v>68</v>
      </c>
      <c r="AP2873" s="34"/>
      <c r="AQ2873" s="34"/>
      <c r="AR2873" s="34" t="s">
        <v>68</v>
      </c>
      <c r="AS2873" s="34"/>
      <c r="AT2873" s="34"/>
      <c r="AU2873" s="34" t="s">
        <v>17190</v>
      </c>
      <c r="AV2873" s="34" t="s">
        <v>17191</v>
      </c>
      <c r="AW2873" s="34">
        <v>1.8961300000000001</v>
      </c>
      <c r="AX2873" s="34" t="s">
        <v>17192</v>
      </c>
      <c r="AY2873" s="34" t="s">
        <v>17193</v>
      </c>
      <c r="AZ2873" s="3">
        <v>17</v>
      </c>
      <c r="BA2873" s="34" t="s">
        <v>60</v>
      </c>
      <c r="BB2873" s="34">
        <v>17</v>
      </c>
      <c r="BC2873" s="34" t="s">
        <v>60</v>
      </c>
      <c r="BD2873" s="34" t="s">
        <v>60</v>
      </c>
      <c r="BE2873" s="34" t="s">
        <v>60</v>
      </c>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4436</v>
      </c>
      <c r="B2874" s="34" t="s">
        <v>15363</v>
      </c>
      <c r="C2874" s="34" t="s">
        <v>15364</v>
      </c>
      <c r="D2874" s="34" t="s">
        <v>205</v>
      </c>
      <c r="E2874" s="34" t="s">
        <v>110</v>
      </c>
      <c r="F2874" s="34" t="s">
        <v>72</v>
      </c>
      <c r="G2874" s="34">
        <v>3346</v>
      </c>
      <c r="H2874" s="4">
        <v>45827</v>
      </c>
      <c r="I2874" s="4">
        <v>45825</v>
      </c>
      <c r="J2874" s="4" t="s">
        <v>226</v>
      </c>
      <c r="K2874" s="4">
        <v>45828</v>
      </c>
      <c r="L2874" s="4"/>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117</v>
      </c>
      <c r="AH2874" s="34" t="s">
        <v>15365</v>
      </c>
      <c r="AI2874" s="34" t="s">
        <v>15366</v>
      </c>
      <c r="AJ2874" s="34" t="s">
        <v>74</v>
      </c>
      <c r="AK2874" s="34" t="s">
        <v>98</v>
      </c>
      <c r="AL2874" s="34" t="s">
        <v>265</v>
      </c>
      <c r="AM2874" s="34" t="s">
        <v>266</v>
      </c>
      <c r="AN2874" s="34">
        <v>108.27924</v>
      </c>
      <c r="AO2874" s="34" t="s">
        <v>68</v>
      </c>
      <c r="AP2874" s="34"/>
      <c r="AQ2874" s="34"/>
      <c r="AR2874" s="34" t="s">
        <v>68</v>
      </c>
      <c r="AS2874" s="34"/>
      <c r="AT2874" s="34"/>
      <c r="AU2874" s="34" t="s">
        <v>15367</v>
      </c>
      <c r="AV2874" s="34" t="s">
        <v>15368</v>
      </c>
      <c r="AW2874" s="34">
        <v>236.80366000000001</v>
      </c>
      <c r="AX2874" s="34" t="s">
        <v>226</v>
      </c>
      <c r="AY2874" s="34" t="s">
        <v>226</v>
      </c>
      <c r="AZ2874" s="3" t="s">
        <v>226</v>
      </c>
      <c r="BA2874" s="34" t="s">
        <v>196</v>
      </c>
      <c r="BB2874" s="34">
        <v>3346</v>
      </c>
      <c r="BC2874" s="34" t="s">
        <v>1204</v>
      </c>
      <c r="BD2874" s="34" t="s">
        <v>15369</v>
      </c>
      <c r="BE2874" s="34" t="s">
        <v>15370</v>
      </c>
      <c r="BF2874" s="34" t="str">
        <f>IFERROR(VLOOKUP(Data_Power_app[[#This Row],[PRO ODER]],'Result'!H:J,3,0),"")</f>
        <v>LAMINATION 3</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v>4437</v>
      </c>
      <c r="B2875" s="34" t="s">
        <v>15371</v>
      </c>
      <c r="C2875" s="34" t="s">
        <v>15372</v>
      </c>
      <c r="D2875" s="34" t="s">
        <v>205</v>
      </c>
      <c r="E2875" s="34" t="s">
        <v>110</v>
      </c>
      <c r="F2875" s="34" t="s">
        <v>72</v>
      </c>
      <c r="G2875" s="34">
        <v>674</v>
      </c>
      <c r="H2875" s="4">
        <v>45827</v>
      </c>
      <c r="I2875" s="4">
        <v>45825</v>
      </c>
      <c r="J2875" s="4" t="s">
        <v>226</v>
      </c>
      <c r="K2875" s="4">
        <v>45828</v>
      </c>
      <c r="L2875" s="4"/>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117</v>
      </c>
      <c r="AH2875" s="34" t="s">
        <v>15365</v>
      </c>
      <c r="AI2875" s="34" t="s">
        <v>15366</v>
      </c>
      <c r="AJ2875" s="34" t="s">
        <v>74</v>
      </c>
      <c r="AK2875" s="34" t="s">
        <v>98</v>
      </c>
      <c r="AL2875" s="34" t="s">
        <v>265</v>
      </c>
      <c r="AM2875" s="34" t="s">
        <v>266</v>
      </c>
      <c r="AN2875" s="34">
        <v>24.435390000000002</v>
      </c>
      <c r="AO2875" s="34" t="s">
        <v>68</v>
      </c>
      <c r="AP2875" s="34"/>
      <c r="AQ2875" s="34"/>
      <c r="AR2875" s="34" t="s">
        <v>68</v>
      </c>
      <c r="AS2875" s="34"/>
      <c r="AT2875" s="34"/>
      <c r="AU2875" s="34" t="s">
        <v>15367</v>
      </c>
      <c r="AV2875" s="34" t="s">
        <v>15368</v>
      </c>
      <c r="AW2875" s="34">
        <v>53.442189999999997</v>
      </c>
      <c r="AX2875" s="34" t="s">
        <v>226</v>
      </c>
      <c r="AY2875" s="34" t="s">
        <v>226</v>
      </c>
      <c r="AZ2875" s="3" t="s">
        <v>226</v>
      </c>
      <c r="BA2875" s="34" t="s">
        <v>196</v>
      </c>
      <c r="BB2875" s="34">
        <v>674</v>
      </c>
      <c r="BC2875" s="34" t="s">
        <v>1204</v>
      </c>
      <c r="BD2875" s="34" t="s">
        <v>15369</v>
      </c>
      <c r="BE2875" s="34" t="s">
        <v>15370</v>
      </c>
      <c r="BF2875" s="34" t="str">
        <f>IFERROR(VLOOKUP(Data_Power_app[[#This Row],[PRO ODER]],'Result'!H:J,3,0),"")</f>
        <v>LAMINATION 3</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4484</v>
      </c>
      <c r="B2877" s="34" t="s">
        <v>17194</v>
      </c>
      <c r="C2877" s="34" t="s">
        <v>17195</v>
      </c>
      <c r="D2877" s="34" t="s">
        <v>93</v>
      </c>
      <c r="E2877" s="34" t="s">
        <v>279</v>
      </c>
      <c r="F2877" s="34" t="s">
        <v>59</v>
      </c>
      <c r="G2877" s="34">
        <v>708</v>
      </c>
      <c r="H2877" s="4">
        <v>45828</v>
      </c>
      <c r="I2877" s="4">
        <v>45826</v>
      </c>
      <c r="J2877" s="4" t="s">
        <v>60</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4554</v>
      </c>
      <c r="B2878" s="34" t="s">
        <v>17196</v>
      </c>
      <c r="C2878" s="34" t="s">
        <v>17197</v>
      </c>
      <c r="D2878" s="34" t="s">
        <v>84</v>
      </c>
      <c r="E2878" s="34" t="s">
        <v>169</v>
      </c>
      <c r="F2878" s="34" t="s">
        <v>59</v>
      </c>
      <c r="G2878" s="34">
        <v>84</v>
      </c>
      <c r="H2878" s="4">
        <v>45826</v>
      </c>
      <c r="I2878" s="4">
        <v>45826</v>
      </c>
      <c r="J2878" s="4" t="s">
        <v>60</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17198</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17199</v>
      </c>
      <c r="AY2878" s="34" t="s">
        <v>17200</v>
      </c>
      <c r="AZ2878" s="3">
        <v>48</v>
      </c>
      <c r="BA2878" s="34" t="s">
        <v>60</v>
      </c>
      <c r="BB2878" s="34">
        <v>84</v>
      </c>
      <c r="BC2878" s="34" t="s">
        <v>60</v>
      </c>
      <c r="BD2878" s="34" t="s">
        <v>60</v>
      </c>
      <c r="BE2878" s="34" t="s">
        <v>60</v>
      </c>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4578</v>
      </c>
      <c r="B2879" s="34" t="s">
        <v>17201</v>
      </c>
      <c r="C2879" s="34" t="s">
        <v>17202</v>
      </c>
      <c r="D2879" s="34" t="s">
        <v>84</v>
      </c>
      <c r="E2879" s="34" t="s">
        <v>169</v>
      </c>
      <c r="F2879" s="34" t="s">
        <v>59</v>
      </c>
      <c r="G2879" s="34">
        <v>13020</v>
      </c>
      <c r="H2879" s="4">
        <v>45826</v>
      </c>
      <c r="I2879" s="4">
        <v>45826</v>
      </c>
      <c r="J2879" s="4" t="s">
        <v>60</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17203</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17204</v>
      </c>
      <c r="AY2879" s="34" t="s">
        <v>17205</v>
      </c>
      <c r="AZ2879" s="3">
        <v>13020</v>
      </c>
      <c r="BA2879" s="34" t="s">
        <v>60</v>
      </c>
      <c r="BB2879" s="34">
        <v>13020</v>
      </c>
      <c r="BC2879" s="34" t="s">
        <v>60</v>
      </c>
      <c r="BD2879" s="34" t="s">
        <v>60</v>
      </c>
      <c r="BE2879" s="34" t="s">
        <v>60</v>
      </c>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45826</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row>
    <row r="2881" spans="1:61"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row>
    <row r="2882" spans="1:61" x14ac:dyDescent="0.25">
      <c r="A2882" s="31">
        <v>4584</v>
      </c>
      <c r="B2882" s="34" t="s">
        <v>17206</v>
      </c>
      <c r="C2882" s="34" t="s">
        <v>17207</v>
      </c>
      <c r="D2882" s="34" t="s">
        <v>84</v>
      </c>
      <c r="E2882" s="34" t="s">
        <v>303</v>
      </c>
      <c r="F2882" s="34" t="s">
        <v>72</v>
      </c>
      <c r="G2882" s="34">
        <v>24</v>
      </c>
      <c r="H2882" s="4">
        <v>45835</v>
      </c>
      <c r="I2882" s="4">
        <v>45826</v>
      </c>
      <c r="J2882" s="4" t="s">
        <v>68</v>
      </c>
      <c r="K2882" s="4">
        <v>45836</v>
      </c>
      <c r="L2882" s="4"/>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117</v>
      </c>
      <c r="AH2882" s="34" t="s">
        <v>17208</v>
      </c>
      <c r="AI2882" s="34" t="s">
        <v>17209</v>
      </c>
      <c r="AJ2882" s="34" t="s">
        <v>74</v>
      </c>
      <c r="AK2882" s="34" t="s">
        <v>514</v>
      </c>
      <c r="AL2882" s="34" t="s">
        <v>639</v>
      </c>
      <c r="AM2882" s="34" t="s">
        <v>640</v>
      </c>
      <c r="AN2882" s="34">
        <v>0.37052000000000002</v>
      </c>
      <c r="AO2882" s="34" t="s">
        <v>68</v>
      </c>
      <c r="AP2882" s="34"/>
      <c r="AQ2882" s="34"/>
      <c r="AR2882" s="34" t="s">
        <v>68</v>
      </c>
      <c r="AS2882" s="34"/>
      <c r="AT2882" s="34"/>
      <c r="AU2882" s="34" t="s">
        <v>17210</v>
      </c>
      <c r="AV2882" s="34" t="s">
        <v>17211</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45826</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4909</v>
      </c>
      <c r="B2885" s="34" t="s">
        <v>15790</v>
      </c>
      <c r="C2885" s="34" t="s">
        <v>15791</v>
      </c>
      <c r="D2885" s="34" t="s">
        <v>255</v>
      </c>
      <c r="E2885" s="34" t="s">
        <v>256</v>
      </c>
      <c r="F2885" s="34" t="s">
        <v>59</v>
      </c>
      <c r="G2885" s="34">
        <v>680</v>
      </c>
      <c r="H2885" s="4">
        <v>45836</v>
      </c>
      <c r="I2885" s="4">
        <v>45825</v>
      </c>
      <c r="J2885" s="4">
        <v>45825</v>
      </c>
      <c r="K2885" s="4">
        <v>45838</v>
      </c>
      <c r="L2885" s="4"/>
      <c r="M2885" s="4">
        <v>45838</v>
      </c>
      <c r="N2885" s="4"/>
      <c r="O2885" s="4" t="s">
        <v>60</v>
      </c>
      <c r="P2885" s="4" t="s">
        <v>60</v>
      </c>
      <c r="Q2885" s="4" t="s">
        <v>60</v>
      </c>
      <c r="R2885" s="4" t="s">
        <v>60</v>
      </c>
      <c r="S2885" s="4" t="s">
        <v>60</v>
      </c>
      <c r="T2885" s="4">
        <v>45839</v>
      </c>
      <c r="U2885" s="4"/>
      <c r="V2885" s="4"/>
      <c r="W2885" s="4">
        <v>45840</v>
      </c>
      <c r="X2885" s="4"/>
      <c r="Y2885" s="4" t="s">
        <v>60</v>
      </c>
      <c r="Z2885" s="4">
        <v>45841</v>
      </c>
      <c r="AA2885" s="4"/>
      <c r="AB2885" s="4" t="s">
        <v>60</v>
      </c>
      <c r="AC2885" s="4">
        <v>45842</v>
      </c>
      <c r="AD2885" s="4">
        <v>45843</v>
      </c>
      <c r="AE2885" s="4">
        <v>45844</v>
      </c>
      <c r="AF2885" s="4"/>
      <c r="AG2885" s="34" t="s">
        <v>117</v>
      </c>
      <c r="AH2885" s="34" t="s">
        <v>458</v>
      </c>
      <c r="AI2885" s="34" t="s">
        <v>15792</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15793</v>
      </c>
      <c r="AY2885" s="34" t="s">
        <v>15794</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v>4910</v>
      </c>
      <c r="B2886" s="34" t="s">
        <v>15795</v>
      </c>
      <c r="C2886" s="34" t="s">
        <v>15796</v>
      </c>
      <c r="D2886" s="34" t="s">
        <v>255</v>
      </c>
      <c r="E2886" s="34" t="s">
        <v>256</v>
      </c>
      <c r="F2886" s="34" t="s">
        <v>59</v>
      </c>
      <c r="G2886" s="34">
        <v>8054</v>
      </c>
      <c r="H2886" s="4">
        <v>45836</v>
      </c>
      <c r="I2886" s="4">
        <v>45825</v>
      </c>
      <c r="J2886" s="4">
        <v>45825</v>
      </c>
      <c r="K2886" s="4">
        <v>45838</v>
      </c>
      <c r="L2886" s="4"/>
      <c r="M2886" s="4">
        <v>45838</v>
      </c>
      <c r="N2886" s="4"/>
      <c r="O2886" s="4" t="s">
        <v>60</v>
      </c>
      <c r="P2886" s="4" t="s">
        <v>60</v>
      </c>
      <c r="Q2886" s="4" t="s">
        <v>60</v>
      </c>
      <c r="R2886" s="4" t="s">
        <v>60</v>
      </c>
      <c r="S2886" s="4" t="s">
        <v>60</v>
      </c>
      <c r="T2886" s="4">
        <v>45839</v>
      </c>
      <c r="U2886" s="4"/>
      <c r="V2886" s="4"/>
      <c r="W2886" s="4">
        <v>45840</v>
      </c>
      <c r="X2886" s="4"/>
      <c r="Y2886" s="4" t="s">
        <v>60</v>
      </c>
      <c r="Z2886" s="4">
        <v>45841</v>
      </c>
      <c r="AA2886" s="4"/>
      <c r="AB2886" s="4" t="s">
        <v>60</v>
      </c>
      <c r="AC2886" s="4">
        <v>45842</v>
      </c>
      <c r="AD2886" s="4">
        <v>45843</v>
      </c>
      <c r="AE2886" s="4">
        <v>45844</v>
      </c>
      <c r="AF2886" s="4"/>
      <c r="AG2886" s="34" t="s">
        <v>117</v>
      </c>
      <c r="AH2886" s="34" t="s">
        <v>458</v>
      </c>
      <c r="AI2886" s="34" t="s">
        <v>15792</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15793</v>
      </c>
      <c r="AY2886" s="34" t="s">
        <v>15794</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v>4911</v>
      </c>
      <c r="B2887" s="34" t="s">
        <v>15797</v>
      </c>
      <c r="C2887" s="34" t="s">
        <v>15798</v>
      </c>
      <c r="D2887" s="34" t="s">
        <v>255</v>
      </c>
      <c r="E2887" s="34" t="s">
        <v>256</v>
      </c>
      <c r="F2887" s="34" t="s">
        <v>59</v>
      </c>
      <c r="G2887" s="34">
        <v>7310</v>
      </c>
      <c r="H2887" s="4">
        <v>45836</v>
      </c>
      <c r="I2887" s="4">
        <v>45825</v>
      </c>
      <c r="J2887" s="4">
        <v>45825</v>
      </c>
      <c r="K2887" s="4">
        <v>45838</v>
      </c>
      <c r="L2887" s="4"/>
      <c r="M2887" s="4">
        <v>45838</v>
      </c>
      <c r="N2887" s="4"/>
      <c r="O2887" s="4" t="s">
        <v>60</v>
      </c>
      <c r="P2887" s="4" t="s">
        <v>60</v>
      </c>
      <c r="Q2887" s="4" t="s">
        <v>60</v>
      </c>
      <c r="R2887" s="4" t="s">
        <v>60</v>
      </c>
      <c r="S2887" s="4" t="s">
        <v>60</v>
      </c>
      <c r="T2887" s="4">
        <v>45839</v>
      </c>
      <c r="U2887" s="4"/>
      <c r="V2887" s="4"/>
      <c r="W2887" s="4">
        <v>45840</v>
      </c>
      <c r="X2887" s="4"/>
      <c r="Y2887" s="4" t="s">
        <v>60</v>
      </c>
      <c r="Z2887" s="4">
        <v>45841</v>
      </c>
      <c r="AA2887" s="4"/>
      <c r="AB2887" s="4" t="s">
        <v>60</v>
      </c>
      <c r="AC2887" s="4">
        <v>45842</v>
      </c>
      <c r="AD2887" s="4">
        <v>45843</v>
      </c>
      <c r="AE2887" s="4">
        <v>45844</v>
      </c>
      <c r="AF2887" s="4"/>
      <c r="AG2887" s="34" t="s">
        <v>117</v>
      </c>
      <c r="AH2887" s="34" t="s">
        <v>458</v>
      </c>
      <c r="AI2887" s="34" t="s">
        <v>15792</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15793</v>
      </c>
      <c r="AY2887" s="34" t="s">
        <v>15794</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v>4912</v>
      </c>
      <c r="B2888" s="34" t="s">
        <v>15799</v>
      </c>
      <c r="C2888" s="34" t="s">
        <v>15800</v>
      </c>
      <c r="D2888" s="34" t="s">
        <v>255</v>
      </c>
      <c r="E2888" s="34" t="s">
        <v>256</v>
      </c>
      <c r="F2888" s="34" t="s">
        <v>59</v>
      </c>
      <c r="G2888" s="34">
        <v>424</v>
      </c>
      <c r="H2888" s="4">
        <v>45836</v>
      </c>
      <c r="I2888" s="4">
        <v>45825</v>
      </c>
      <c r="J2888" s="4">
        <v>45825</v>
      </c>
      <c r="K2888" s="4">
        <v>45838</v>
      </c>
      <c r="L2888" s="4"/>
      <c r="M2888" s="4">
        <v>45838</v>
      </c>
      <c r="N2888" s="4"/>
      <c r="O2888" s="4" t="s">
        <v>60</v>
      </c>
      <c r="P2888" s="4" t="s">
        <v>60</v>
      </c>
      <c r="Q2888" s="4" t="s">
        <v>60</v>
      </c>
      <c r="R2888" s="4" t="s">
        <v>60</v>
      </c>
      <c r="S2888" s="4" t="s">
        <v>60</v>
      </c>
      <c r="T2888" s="4">
        <v>45839</v>
      </c>
      <c r="U2888" s="4"/>
      <c r="V2888" s="4"/>
      <c r="W2888" s="4">
        <v>45840</v>
      </c>
      <c r="X2888" s="4"/>
      <c r="Y2888" s="4" t="s">
        <v>60</v>
      </c>
      <c r="Z2888" s="4">
        <v>45841</v>
      </c>
      <c r="AA2888" s="4"/>
      <c r="AB2888" s="4" t="s">
        <v>60</v>
      </c>
      <c r="AC2888" s="4">
        <v>45842</v>
      </c>
      <c r="AD2888" s="4">
        <v>45843</v>
      </c>
      <c r="AE2888" s="4">
        <v>45844</v>
      </c>
      <c r="AF2888" s="4"/>
      <c r="AG2888" s="34" t="s">
        <v>117</v>
      </c>
      <c r="AH2888" s="34" t="s">
        <v>458</v>
      </c>
      <c r="AI2888" s="34" t="s">
        <v>15792</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15793</v>
      </c>
      <c r="AY2888" s="34" t="s">
        <v>15794</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v>4913</v>
      </c>
      <c r="B2889" s="34" t="s">
        <v>15801</v>
      </c>
      <c r="C2889" s="34" t="s">
        <v>15802</v>
      </c>
      <c r="D2889" s="34" t="s">
        <v>255</v>
      </c>
      <c r="E2889" s="34" t="s">
        <v>256</v>
      </c>
      <c r="F2889" s="34" t="s">
        <v>59</v>
      </c>
      <c r="G2889" s="34">
        <v>7226</v>
      </c>
      <c r="H2889" s="4">
        <v>45836</v>
      </c>
      <c r="I2889" s="4">
        <v>45825</v>
      </c>
      <c r="J2889" s="4">
        <v>45825</v>
      </c>
      <c r="K2889" s="4">
        <v>45838</v>
      </c>
      <c r="L2889" s="4"/>
      <c r="M2889" s="4">
        <v>45838</v>
      </c>
      <c r="N2889" s="4"/>
      <c r="O2889" s="4" t="s">
        <v>60</v>
      </c>
      <c r="P2889" s="4" t="s">
        <v>60</v>
      </c>
      <c r="Q2889" s="4" t="s">
        <v>60</v>
      </c>
      <c r="R2889" s="4" t="s">
        <v>60</v>
      </c>
      <c r="S2889" s="4" t="s">
        <v>60</v>
      </c>
      <c r="T2889" s="4">
        <v>45839</v>
      </c>
      <c r="U2889" s="4"/>
      <c r="V2889" s="4"/>
      <c r="W2889" s="4">
        <v>45840</v>
      </c>
      <c r="X2889" s="4"/>
      <c r="Y2889" s="4" t="s">
        <v>60</v>
      </c>
      <c r="Z2889" s="4">
        <v>45841</v>
      </c>
      <c r="AA2889" s="4"/>
      <c r="AB2889" s="4" t="s">
        <v>60</v>
      </c>
      <c r="AC2889" s="4">
        <v>45842</v>
      </c>
      <c r="AD2889" s="4">
        <v>45843</v>
      </c>
      <c r="AE2889" s="4">
        <v>45844</v>
      </c>
      <c r="AF2889" s="4"/>
      <c r="AG2889" s="34" t="s">
        <v>117</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v>4914</v>
      </c>
      <c r="B2890" s="34" t="s">
        <v>17212</v>
      </c>
      <c r="C2890" s="34" t="s">
        <v>17213</v>
      </c>
      <c r="D2890" s="34" t="s">
        <v>93</v>
      </c>
      <c r="E2890" s="34" t="s">
        <v>279</v>
      </c>
      <c r="F2890" s="34" t="s">
        <v>59</v>
      </c>
      <c r="G2890" s="34">
        <v>2196</v>
      </c>
      <c r="H2890" s="4">
        <v>45828</v>
      </c>
      <c r="I2890" s="4">
        <v>45826</v>
      </c>
      <c r="J2890" s="4" t="s">
        <v>60</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17214</v>
      </c>
      <c r="AI2890" s="34" t="s">
        <v>17215</v>
      </c>
      <c r="AJ2890" s="34" t="s">
        <v>17216</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45826</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45826</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45826</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5234</v>
      </c>
      <c r="B2894" s="34" t="s">
        <v>17217</v>
      </c>
      <c r="C2894" s="34" t="s">
        <v>17218</v>
      </c>
      <c r="D2894" s="34" t="s">
        <v>205</v>
      </c>
      <c r="E2894" s="34" t="s">
        <v>110</v>
      </c>
      <c r="F2894" s="34" t="s">
        <v>59</v>
      </c>
      <c r="G2894" s="34">
        <v>3744</v>
      </c>
      <c r="H2894" s="4">
        <v>45826</v>
      </c>
      <c r="I2894" s="4">
        <v>45826</v>
      </c>
      <c r="J2894" s="4" t="s">
        <v>60</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17219</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17220</v>
      </c>
      <c r="AY2894" s="34" t="s">
        <v>17221</v>
      </c>
      <c r="AZ2894" s="3">
        <v>3744</v>
      </c>
      <c r="BA2894" s="34" t="s">
        <v>60</v>
      </c>
      <c r="BB2894" s="34">
        <v>3744</v>
      </c>
      <c r="BC2894" s="34" t="s">
        <v>60</v>
      </c>
      <c r="BD2894" s="34" t="s">
        <v>60</v>
      </c>
      <c r="BE2894" s="34" t="s">
        <v>60</v>
      </c>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5235</v>
      </c>
      <c r="B2895" s="34" t="s">
        <v>17222</v>
      </c>
      <c r="C2895" s="34" t="s">
        <v>17223</v>
      </c>
      <c r="D2895" s="34" t="s">
        <v>205</v>
      </c>
      <c r="E2895" s="34" t="s">
        <v>110</v>
      </c>
      <c r="F2895" s="34" t="s">
        <v>59</v>
      </c>
      <c r="G2895" s="34">
        <v>1410</v>
      </c>
      <c r="H2895" s="4">
        <v>45826</v>
      </c>
      <c r="I2895" s="4">
        <v>45826</v>
      </c>
      <c r="J2895" s="4" t="s">
        <v>60</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17219</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17220</v>
      </c>
      <c r="AY2895" s="34" t="s">
        <v>17221</v>
      </c>
      <c r="AZ2895" s="3">
        <v>1410</v>
      </c>
      <c r="BA2895" s="34" t="s">
        <v>60</v>
      </c>
      <c r="BB2895" s="34">
        <v>1410</v>
      </c>
      <c r="BC2895" s="34" t="s">
        <v>60</v>
      </c>
      <c r="BD2895" s="34" t="s">
        <v>60</v>
      </c>
      <c r="BE2895" s="34" t="s">
        <v>60</v>
      </c>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5254</v>
      </c>
      <c r="B2896" s="34" t="s">
        <v>17224</v>
      </c>
      <c r="C2896" s="34" t="s">
        <v>17225</v>
      </c>
      <c r="D2896" s="34" t="s">
        <v>205</v>
      </c>
      <c r="E2896" s="34" t="s">
        <v>110</v>
      </c>
      <c r="F2896" s="34" t="s">
        <v>59</v>
      </c>
      <c r="G2896" s="34">
        <v>112</v>
      </c>
      <c r="H2896" s="4">
        <v>45828</v>
      </c>
      <c r="I2896" s="4">
        <v>45826</v>
      </c>
      <c r="J2896" s="4" t="s">
        <v>60</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c r="Y2897" s="4" t="s">
        <v>60</v>
      </c>
      <c r="Z2897" s="4" t="s">
        <v>60</v>
      </c>
      <c r="AA2897" s="4"/>
      <c r="AB2897" s="4" t="s">
        <v>60</v>
      </c>
      <c r="AC2897" s="4" t="s">
        <v>60</v>
      </c>
      <c r="AD2897" s="4">
        <v>45844</v>
      </c>
      <c r="AE2897" s="4">
        <v>45846</v>
      </c>
      <c r="AF2897" s="4"/>
      <c r="AG2897" s="34" t="s">
        <v>138</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row>
    <row r="2898" spans="1:61" x14ac:dyDescent="0.25">
      <c r="A2898" s="31">
        <v>5269</v>
      </c>
      <c r="B2898" s="34" t="s">
        <v>15803</v>
      </c>
      <c r="C2898" s="34" t="s">
        <v>15804</v>
      </c>
      <c r="D2898" s="34" t="s">
        <v>120</v>
      </c>
      <c r="E2898" s="34" t="s">
        <v>386</v>
      </c>
      <c r="F2898" s="34" t="s">
        <v>59</v>
      </c>
      <c r="G2898" s="34">
        <v>7</v>
      </c>
      <c r="H2898" s="4">
        <v>45836</v>
      </c>
      <c r="I2898" s="4">
        <v>45825</v>
      </c>
      <c r="J2898" s="4" t="s">
        <v>60</v>
      </c>
      <c r="K2898" s="4">
        <v>45838</v>
      </c>
      <c r="L2898" s="4">
        <v>45826.435185185182</v>
      </c>
      <c r="M2898" s="4">
        <v>45839</v>
      </c>
      <c r="N2898" s="4"/>
      <c r="O2898" s="4" t="s">
        <v>60</v>
      </c>
      <c r="P2898" s="4" t="s">
        <v>60</v>
      </c>
      <c r="Q2898" s="4" t="s">
        <v>60</v>
      </c>
      <c r="R2898" s="4" t="s">
        <v>60</v>
      </c>
      <c r="S2898" s="4" t="s">
        <v>60</v>
      </c>
      <c r="T2898" s="4">
        <v>45840</v>
      </c>
      <c r="U2898" s="4"/>
      <c r="V2898" s="4"/>
      <c r="W2898" s="4">
        <v>45841</v>
      </c>
      <c r="X2898" s="4"/>
      <c r="Y2898" s="4" t="s">
        <v>60</v>
      </c>
      <c r="Z2898" s="4">
        <v>45842</v>
      </c>
      <c r="AA2898" s="4"/>
      <c r="AB2898" s="4" t="s">
        <v>60</v>
      </c>
      <c r="AC2898" s="4">
        <v>45843</v>
      </c>
      <c r="AD2898" s="4">
        <v>45844</v>
      </c>
      <c r="AE2898" s="4">
        <v>45846</v>
      </c>
      <c r="AF2898" s="4"/>
      <c r="AG2898" s="34" t="s">
        <v>86</v>
      </c>
      <c r="AH2898" s="34" t="s">
        <v>387</v>
      </c>
      <c r="AI2898" s="34" t="s">
        <v>15805</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15806</v>
      </c>
      <c r="AY2898" s="34" t="s">
        <v>15807</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row>
    <row r="2900" spans="1:61"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c r="Y2900" s="4" t="s">
        <v>60</v>
      </c>
      <c r="Z2900" s="4" t="s">
        <v>60</v>
      </c>
      <c r="AA2900" s="4"/>
      <c r="AB2900" s="4" t="s">
        <v>60</v>
      </c>
      <c r="AC2900" s="4" t="s">
        <v>60</v>
      </c>
      <c r="AD2900" s="4">
        <v>45845</v>
      </c>
      <c r="AE2900" s="4">
        <v>45846</v>
      </c>
      <c r="AF2900" s="4"/>
      <c r="AG2900" s="34" t="s">
        <v>138</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5275</v>
      </c>
      <c r="B2901" s="34" t="s">
        <v>10336</v>
      </c>
      <c r="C2901" s="34" t="s">
        <v>10337</v>
      </c>
      <c r="D2901" s="34" t="s">
        <v>84</v>
      </c>
      <c r="E2901" s="34" t="s">
        <v>521</v>
      </c>
      <c r="F2901" s="34" t="s">
        <v>72</v>
      </c>
      <c r="G2901" s="34">
        <v>75</v>
      </c>
      <c r="H2901" s="4">
        <v>45839</v>
      </c>
      <c r="I2901" s="4">
        <v>45821</v>
      </c>
      <c r="J2901" s="4" t="s">
        <v>60</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1291</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45845</v>
      </c>
      <c r="AE2902" s="4">
        <v>45846</v>
      </c>
      <c r="AF2902" s="4"/>
      <c r="AG2902" s="34" t="s">
        <v>138</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5277</v>
      </c>
      <c r="B2903" s="34" t="s">
        <v>15373</v>
      </c>
      <c r="C2903" s="34" t="s">
        <v>15374</v>
      </c>
      <c r="D2903" s="34" t="s">
        <v>84</v>
      </c>
      <c r="E2903" s="34" t="s">
        <v>521</v>
      </c>
      <c r="F2903" s="34" t="s">
        <v>72</v>
      </c>
      <c r="G2903" s="34">
        <v>35</v>
      </c>
      <c r="H2903" s="4">
        <v>45839</v>
      </c>
      <c r="I2903" s="4">
        <v>45825</v>
      </c>
      <c r="J2903" s="4" t="s">
        <v>60</v>
      </c>
      <c r="K2903" s="4">
        <v>45840</v>
      </c>
      <c r="L2903" s="4"/>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117</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5456</v>
      </c>
      <c r="B2905" s="34" t="s">
        <v>15808</v>
      </c>
      <c r="C2905" s="34" t="s">
        <v>15809</v>
      </c>
      <c r="D2905" s="34" t="s">
        <v>84</v>
      </c>
      <c r="E2905" s="34" t="s">
        <v>218</v>
      </c>
      <c r="F2905" s="34" t="s">
        <v>72</v>
      </c>
      <c r="G2905" s="34">
        <v>24</v>
      </c>
      <c r="H2905" s="4">
        <v>45840</v>
      </c>
      <c r="I2905" s="4">
        <v>45825</v>
      </c>
      <c r="J2905" s="4" t="s">
        <v>60</v>
      </c>
      <c r="K2905" s="4">
        <v>45841</v>
      </c>
      <c r="L2905" s="4"/>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117</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v>5457</v>
      </c>
      <c r="B2906" s="34" t="s">
        <v>15810</v>
      </c>
      <c r="C2906" s="34" t="s">
        <v>15811</v>
      </c>
      <c r="D2906" s="34" t="s">
        <v>84</v>
      </c>
      <c r="E2906" s="34" t="s">
        <v>218</v>
      </c>
      <c r="F2906" s="34" t="s">
        <v>72</v>
      </c>
      <c r="G2906" s="34">
        <v>24</v>
      </c>
      <c r="H2906" s="4">
        <v>45840</v>
      </c>
      <c r="I2906" s="4">
        <v>45825</v>
      </c>
      <c r="J2906" s="4" t="s">
        <v>60</v>
      </c>
      <c r="K2906" s="4">
        <v>45841</v>
      </c>
      <c r="L2906" s="4"/>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117</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row>
    <row r="2908" spans="1:61" x14ac:dyDescent="0.25">
      <c r="A2908" s="31">
        <v>5671</v>
      </c>
      <c r="B2908" s="34" t="s">
        <v>15812</v>
      </c>
      <c r="C2908" s="34" t="s">
        <v>15813</v>
      </c>
      <c r="D2908" s="34" t="s">
        <v>84</v>
      </c>
      <c r="E2908" s="34" t="s">
        <v>179</v>
      </c>
      <c r="F2908" s="34" t="s">
        <v>72</v>
      </c>
      <c r="G2908" s="34">
        <v>2482</v>
      </c>
      <c r="H2908" s="4">
        <v>45841</v>
      </c>
      <c r="I2908" s="4">
        <v>45825</v>
      </c>
      <c r="J2908" s="4" t="s">
        <v>68</v>
      </c>
      <c r="K2908" s="4">
        <v>45842</v>
      </c>
      <c r="L2908" s="4">
        <v>45826.639849537038</v>
      </c>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v>45847</v>
      </c>
      <c r="AE2908" s="4">
        <v>45849</v>
      </c>
      <c r="AF2908" s="4"/>
      <c r="AG2908" s="34" t="s">
        <v>138</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ML-03</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4" t="str">
        <f>IFERROR(VLOOKUP(Data_Power_app[[#This Row],[PRO ODER]],'Xuất-Delay-SLT'!B:C,2,0),"")</f>
        <v/>
      </c>
    </row>
    <row r="2909" spans="1:61"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v>6401</v>
      </c>
      <c r="B2911" s="34" t="s">
        <v>15814</v>
      </c>
      <c r="C2911" s="34" t="s">
        <v>15815</v>
      </c>
      <c r="D2911" s="34" t="s">
        <v>255</v>
      </c>
      <c r="E2911" s="34" t="s">
        <v>320</v>
      </c>
      <c r="F2911" s="34" t="s">
        <v>59</v>
      </c>
      <c r="G2911" s="34">
        <v>42</v>
      </c>
      <c r="H2911" s="4">
        <v>45843</v>
      </c>
      <c r="I2911" s="4">
        <v>45825</v>
      </c>
      <c r="J2911" s="4">
        <v>45825</v>
      </c>
      <c r="K2911" s="4">
        <v>45844</v>
      </c>
      <c r="L2911" s="4"/>
      <c r="M2911" s="4">
        <v>45845</v>
      </c>
      <c r="N2911" s="4"/>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117</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row>
    <row r="2913" spans="1:61"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row>
    <row r="2914" spans="1:61"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row>
    <row r="2915" spans="1:61"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45826</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row>
    <row r="2916" spans="1:61"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45826</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row>
    <row r="2917" spans="1:61"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row>
    <row r="3686" spans="1:61"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row>
    <row r="3687" spans="1:61"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row>
    <row r="3688" spans="1:61"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row>
    <row r="3689" spans="1:61"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row>
    <row r="3690" spans="1:61"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row>
    <row r="3691" spans="1:61"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row>
    <row r="3692" spans="1:61"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row>
    <row r="3693" spans="1:61"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row>
    <row r="3694" spans="1:61"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row>
    <row r="3695" spans="1:61"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row>
    <row r="3696" spans="1:61"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row>
    <row r="3697" spans="1:61"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row>
    <row r="3698" spans="1:61"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row>
    <row r="3699" spans="1:61"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859</v>
      </c>
      <c r="B1" t="s">
        <v>925</v>
      </c>
      <c r="C1" t="s">
        <v>926</v>
      </c>
      <c r="D1" s="5" t="s">
        <v>927</v>
      </c>
      <c r="E1" t="s">
        <v>935</v>
      </c>
      <c r="H1" t="s">
        <v>859</v>
      </c>
      <c r="I1" t="s">
        <v>925</v>
      </c>
      <c r="J1" t="s">
        <v>926</v>
      </c>
      <c r="K1" s="5" t="s">
        <v>927</v>
      </c>
      <c r="L1" t="s">
        <v>13724</v>
      </c>
      <c r="P1" t="str" cm="1">
        <f t="array" ref="P1:T174">_xlfn._xlws.FILTER(Result[],Result[Check]="")</f>
        <v>RPRO-250508-0606</v>
      </c>
      <c r="Q1" t="str">
        <v>LAMINATION 3-18/06/2025</v>
      </c>
      <c r="R1" t="str">
        <v>LAMINATION 3</v>
      </c>
      <c r="S1" s="1">
        <v>45826</v>
      </c>
      <c r="T1" t="str">
        <v/>
      </c>
    </row>
    <row r="2" spans="1:20" x14ac:dyDescent="0.25">
      <c r="A2" t="s">
        <v>17536</v>
      </c>
      <c r="B2" t="s">
        <v>17582</v>
      </c>
      <c r="C2" t="s">
        <v>929</v>
      </c>
      <c r="D2" s="1">
        <v>45826</v>
      </c>
      <c r="E2" t="str">
        <f>IFERROR(VLOOKUP(Result[[#This Row],[RPRO]],H:H,1,0),"")</f>
        <v/>
      </c>
      <c r="H2" t="s">
        <v>5755</v>
      </c>
      <c r="I2" t="s">
        <v>4411</v>
      </c>
      <c r="J2" t="s">
        <v>932</v>
      </c>
      <c r="K2" s="1">
        <v>45817</v>
      </c>
      <c r="L2" t="str">
        <f>IFERROR(VLOOKUP(Result5[[#This Row],[RPRO]],'Data Power app'!C:C,1,0),"Xoa")</f>
        <v>Xoa</v>
      </c>
      <c r="P2" t="str">
        <v>RPRO-250521-0164</v>
      </c>
      <c r="Q2" t="str">
        <v>LAMINATION 3-18/06/2025</v>
      </c>
      <c r="R2" t="str">
        <v>LAMINATION 3</v>
      </c>
      <c r="S2" s="1">
        <v>45826</v>
      </c>
      <c r="T2" t="str">
        <v/>
      </c>
    </row>
    <row r="3" spans="1:20"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c r="P3" t="str">
        <v>RPRO-250521-0166</v>
      </c>
      <c r="Q3" t="str">
        <v>LAMINATION 3-18/06/2025</v>
      </c>
      <c r="R3" t="str">
        <v>LAMINATION 3</v>
      </c>
      <c r="S3" s="1">
        <v>45826</v>
      </c>
      <c r="T3" t="str">
        <v/>
      </c>
    </row>
    <row r="4" spans="1:20" x14ac:dyDescent="0.25">
      <c r="A4" t="s">
        <v>16803</v>
      </c>
      <c r="B4" t="s">
        <v>17582</v>
      </c>
      <c r="C4" t="s">
        <v>929</v>
      </c>
      <c r="D4" s="1">
        <v>45826</v>
      </c>
      <c r="E4" t="str">
        <f>IFERROR(VLOOKUP(Result[[#This Row],[RPRO]],H:H,1,0),"")</f>
        <v/>
      </c>
      <c r="H4" t="s">
        <v>2278</v>
      </c>
      <c r="I4" t="s">
        <v>1714</v>
      </c>
      <c r="J4" t="s">
        <v>932</v>
      </c>
      <c r="K4" s="1">
        <v>45810</v>
      </c>
      <c r="L4" t="str">
        <f>IFERROR(VLOOKUP(Result5[[#This Row],[RPRO]],'Data Power app'!C:C,1,0),"Xoa")</f>
        <v>Xoa</v>
      </c>
      <c r="P4" t="str">
        <v>RPRO-250506-0546</v>
      </c>
      <c r="Q4" t="str">
        <v>LAMINATION 5-18/06/2025</v>
      </c>
      <c r="R4" t="str">
        <v>LAMINATION 5</v>
      </c>
      <c r="S4" s="1">
        <v>45826</v>
      </c>
      <c r="T4" t="str">
        <v/>
      </c>
    </row>
    <row r="5" spans="1:20" x14ac:dyDescent="0.25">
      <c r="A5" t="s">
        <v>16810</v>
      </c>
      <c r="B5" t="s">
        <v>17582</v>
      </c>
      <c r="C5" t="s">
        <v>929</v>
      </c>
      <c r="D5" s="1">
        <v>45826</v>
      </c>
      <c r="E5" t="str">
        <f>IFERROR(VLOOKUP(Result[[#This Row],[RPRO]],H:H,1,0),"")</f>
        <v/>
      </c>
      <c r="H5" t="s">
        <v>6673</v>
      </c>
      <c r="I5" t="s">
        <v>4411</v>
      </c>
      <c r="J5" t="s">
        <v>932</v>
      </c>
      <c r="K5" s="1">
        <v>45817</v>
      </c>
      <c r="L5" t="str">
        <f>IFERROR(VLOOKUP(Result5[[#This Row],[RPRO]],'Data Power app'!C:C,1,0),"Xoa")</f>
        <v>RPRO-2404-05452</v>
      </c>
      <c r="P5" t="str">
        <v>RPRO-250417-0134</v>
      </c>
      <c r="Q5" t="str">
        <v>LAMINATION 6-18/06/2025</v>
      </c>
      <c r="R5" t="str">
        <v>LAMINATION 6</v>
      </c>
      <c r="S5" s="1">
        <v>45826</v>
      </c>
      <c r="T5" t="str">
        <v/>
      </c>
    </row>
    <row r="6" spans="1:20" x14ac:dyDescent="0.25">
      <c r="A6" t="s">
        <v>16813</v>
      </c>
      <c r="B6" t="s">
        <v>17583</v>
      </c>
      <c r="C6" t="s">
        <v>934</v>
      </c>
      <c r="D6" s="1">
        <v>45826</v>
      </c>
      <c r="E6" t="str">
        <f>IFERROR(VLOOKUP(Result[[#This Row],[RPRO]],H:H,1,0),"")</f>
        <v/>
      </c>
      <c r="H6" t="s">
        <v>6627</v>
      </c>
      <c r="I6" t="s">
        <v>4411</v>
      </c>
      <c r="J6" t="s">
        <v>932</v>
      </c>
      <c r="K6" s="1">
        <v>45817</v>
      </c>
      <c r="L6" t="str">
        <f>IFERROR(VLOOKUP(Result5[[#This Row],[RPRO]],'Data Power app'!C:C,1,0),"Xoa")</f>
        <v>RPRO-2404-05457</v>
      </c>
      <c r="P6" t="str">
        <v>RPRO-250428-0694</v>
      </c>
      <c r="Q6" t="str">
        <v>LAMINATION 4-18/06/2025</v>
      </c>
      <c r="R6" t="str">
        <v>LAMINATION 4</v>
      </c>
      <c r="S6" s="1">
        <v>45826</v>
      </c>
      <c r="T6" t="str">
        <v/>
      </c>
    </row>
    <row r="7" spans="1:20" x14ac:dyDescent="0.25">
      <c r="A7" t="s">
        <v>15548</v>
      </c>
      <c r="B7" t="s">
        <v>15819</v>
      </c>
      <c r="C7" t="s">
        <v>934</v>
      </c>
      <c r="D7" s="1">
        <v>45825</v>
      </c>
      <c r="E7" t="str">
        <f>IFERROR(VLOOKUP(Result[[#This Row],[RPRO]],H:H,1,0),"")</f>
        <v>RPRO-250521-0262</v>
      </c>
      <c r="H7" t="s">
        <v>6675</v>
      </c>
      <c r="I7" t="s">
        <v>7440</v>
      </c>
      <c r="J7" t="s">
        <v>932</v>
      </c>
      <c r="K7" s="1">
        <v>45819</v>
      </c>
      <c r="L7" t="str">
        <f>IFERROR(VLOOKUP(Result5[[#This Row],[RPRO]],'Data Power app'!C:C,1,0),"Xoa")</f>
        <v>RPRO-250226-0304</v>
      </c>
      <c r="P7" t="str">
        <v>RPRO-250428-0692</v>
      </c>
      <c r="Q7" t="str">
        <v>LAMINATION 4-18/06/2025</v>
      </c>
      <c r="R7" t="str">
        <v>LAMINATION 4</v>
      </c>
      <c r="S7" s="1">
        <v>45826</v>
      </c>
      <c r="T7" t="str">
        <v/>
      </c>
    </row>
    <row r="8" spans="1:20" x14ac:dyDescent="0.25">
      <c r="A8" t="s">
        <v>15550</v>
      </c>
      <c r="B8" t="s">
        <v>15819</v>
      </c>
      <c r="C8" t="s">
        <v>934</v>
      </c>
      <c r="D8" s="1">
        <v>45825</v>
      </c>
      <c r="E8" t="str">
        <f>IFERROR(VLOOKUP(Result[[#This Row],[RPRO]],H:H,1,0),"")</f>
        <v>RPRO-250521-0263</v>
      </c>
      <c r="H8" t="s">
        <v>9615</v>
      </c>
      <c r="I8" t="s">
        <v>10344</v>
      </c>
      <c r="J8" t="s">
        <v>929</v>
      </c>
      <c r="K8" s="1">
        <v>45821</v>
      </c>
      <c r="L8" t="str">
        <f>IFERROR(VLOOKUP(Result5[[#This Row],[RPRO]],'Data Power app'!C:C,1,0),"Xoa")</f>
        <v>RPRO-250305-0265</v>
      </c>
      <c r="P8" t="str">
        <v>RPRO-250428-0697</v>
      </c>
      <c r="Q8" t="str">
        <v>LAMINATION 4-18/06/2025</v>
      </c>
      <c r="R8" t="str">
        <v>LAMINATION 4</v>
      </c>
      <c r="S8" s="1">
        <v>45826</v>
      </c>
      <c r="T8" t="str">
        <v/>
      </c>
    </row>
    <row r="9" spans="1:20" x14ac:dyDescent="0.25">
      <c r="A9" t="s">
        <v>17541</v>
      </c>
      <c r="B9" t="s">
        <v>17584</v>
      </c>
      <c r="C9" t="s">
        <v>931</v>
      </c>
      <c r="D9" s="1">
        <v>45826</v>
      </c>
      <c r="E9" t="str">
        <f>IFERROR(VLOOKUP(Result[[#This Row],[RPRO]],H:H,1,0),"")</f>
        <v/>
      </c>
      <c r="H9" t="s">
        <v>1798</v>
      </c>
      <c r="I9" t="s">
        <v>2675</v>
      </c>
      <c r="J9" t="s">
        <v>934</v>
      </c>
      <c r="K9" s="1">
        <v>45813</v>
      </c>
      <c r="L9" t="str">
        <f>IFERROR(VLOOKUP(Result5[[#This Row],[RPRO]],'Data Power app'!C:C,1,0),"Xoa")</f>
        <v>Xoa</v>
      </c>
      <c r="P9" t="str">
        <v>RPRO-250519-0588</v>
      </c>
      <c r="Q9" t="str">
        <v>LAMINATION 4-18/06/2025</v>
      </c>
      <c r="R9" t="str">
        <v>LAMINATION 4</v>
      </c>
      <c r="S9" s="1">
        <v>45826</v>
      </c>
      <c r="T9" t="str">
        <v/>
      </c>
    </row>
    <row r="10" spans="1:20" x14ac:dyDescent="0.25">
      <c r="A10" t="s">
        <v>14945</v>
      </c>
      <c r="B10" t="s">
        <v>15818</v>
      </c>
      <c r="C10" t="s">
        <v>929</v>
      </c>
      <c r="D10" s="1">
        <v>45825</v>
      </c>
      <c r="E10" t="str">
        <f>IFERROR(VLOOKUP(Result[[#This Row],[RPRO]],H:H,1,0),"")</f>
        <v>RPRO-250519-0080</v>
      </c>
      <c r="H10" t="s">
        <v>1384</v>
      </c>
      <c r="I10" t="s">
        <v>1397</v>
      </c>
      <c r="J10" t="s">
        <v>933</v>
      </c>
      <c r="K10" s="1">
        <v>45805</v>
      </c>
      <c r="L10" t="str">
        <f>IFERROR(VLOOKUP(Result5[[#This Row],[RPRO]],'Data Power app'!C:C,1,0),"Xoa")</f>
        <v>RPRO-250320-0336</v>
      </c>
      <c r="P10" t="str">
        <v>RPRO-250519-0589</v>
      </c>
      <c r="Q10" t="str">
        <v>LAMINATION 4-18/06/2025</v>
      </c>
      <c r="R10" t="str">
        <v>LAMINATION 4</v>
      </c>
      <c r="S10" s="1">
        <v>45826</v>
      </c>
      <c r="T10" t="str">
        <v/>
      </c>
    </row>
    <row r="11" spans="1:20" x14ac:dyDescent="0.25">
      <c r="A11" t="s">
        <v>17553</v>
      </c>
      <c r="B11" t="s">
        <v>17585</v>
      </c>
      <c r="C11" t="s">
        <v>928</v>
      </c>
      <c r="D11" s="1">
        <v>45826</v>
      </c>
      <c r="E11" t="str">
        <f>IFERROR(VLOOKUP(Result[[#This Row],[RPRO]],H:H,1,0),"")</f>
        <v/>
      </c>
      <c r="H11" t="s">
        <v>636</v>
      </c>
      <c r="I11" t="s">
        <v>1024</v>
      </c>
      <c r="J11" t="s">
        <v>930</v>
      </c>
      <c r="K11" s="1">
        <v>45797</v>
      </c>
      <c r="L11" t="str">
        <f>IFERROR(VLOOKUP(Result5[[#This Row],[RPRO]],'Data Power app'!C:C,1,0),"Xoa")</f>
        <v>RPRO-250320-0348</v>
      </c>
      <c r="P11" t="str">
        <v>RPRO-250519-0590</v>
      </c>
      <c r="Q11" t="str">
        <v>LAMINATION 4-18/06/2025</v>
      </c>
      <c r="R11" t="str">
        <v>LAMINATION 4</v>
      </c>
      <c r="S11" s="1">
        <v>45826</v>
      </c>
      <c r="T11" t="str">
        <v/>
      </c>
    </row>
    <row r="12" spans="1:20" x14ac:dyDescent="0.25">
      <c r="A12" t="s">
        <v>17548</v>
      </c>
      <c r="B12" t="s">
        <v>17585</v>
      </c>
      <c r="C12" t="s">
        <v>928</v>
      </c>
      <c r="D12" s="1">
        <v>45826</v>
      </c>
      <c r="E12" t="str">
        <f>IFERROR(VLOOKUP(Result[[#This Row],[RPRO]],H:H,1,0),"")</f>
        <v/>
      </c>
      <c r="H12" t="s">
        <v>5051</v>
      </c>
      <c r="I12" t="s">
        <v>5764</v>
      </c>
      <c r="J12" t="s">
        <v>928</v>
      </c>
      <c r="K12" s="1">
        <v>45818</v>
      </c>
      <c r="L12" t="str">
        <f>IFERROR(VLOOKUP(Result5[[#This Row],[RPRO]],'Data Power app'!C:C,1,0),"Xoa")</f>
        <v>RPRO-250324-0162</v>
      </c>
      <c r="P12" t="str">
        <v>RPRO-250515-0177</v>
      </c>
      <c r="Q12" t="str">
        <v>LAMINATION 4-18/06/2025</v>
      </c>
      <c r="R12" t="str">
        <v>LAMINATION 4</v>
      </c>
      <c r="S12" s="1">
        <v>45826</v>
      </c>
      <c r="T12" t="str">
        <v/>
      </c>
    </row>
    <row r="13" spans="1:20" x14ac:dyDescent="0.25">
      <c r="A13" t="s">
        <v>17555</v>
      </c>
      <c r="B13" t="s">
        <v>17585</v>
      </c>
      <c r="C13" t="s">
        <v>928</v>
      </c>
      <c r="D13" s="1">
        <v>45826</v>
      </c>
      <c r="E13" t="str">
        <f>IFERROR(VLOOKUP(Result[[#This Row],[RPRO]],H:H,1,0),"")</f>
        <v/>
      </c>
      <c r="H13" t="s">
        <v>2659</v>
      </c>
      <c r="I13" t="s">
        <v>2675</v>
      </c>
      <c r="J13" t="s">
        <v>934</v>
      </c>
      <c r="K13" s="1">
        <v>45813</v>
      </c>
      <c r="L13" t="str">
        <f>IFERROR(VLOOKUP(Result5[[#This Row],[RPRO]],'Data Power app'!C:C,1,0),"Xoa")</f>
        <v>RPRO-250326-0461</v>
      </c>
      <c r="P13" t="str">
        <v>RPRO-250526-0016</v>
      </c>
      <c r="Q13" t="str">
        <v>LAMINATION 5-18/06/2025</v>
      </c>
      <c r="R13" t="str">
        <v>LAMINATION 5</v>
      </c>
      <c r="S13" s="1">
        <v>45826</v>
      </c>
      <c r="T13" t="str">
        <v/>
      </c>
    </row>
    <row r="14" spans="1:20"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c r="P14" t="str">
        <v>RPRO-250520-0789</v>
      </c>
      <c r="Q14" t="str">
        <v>LAMINATION 5-18/06/2025</v>
      </c>
      <c r="R14" t="str">
        <v>LAMINATION 5</v>
      </c>
      <c r="S14" s="1">
        <v>45826</v>
      </c>
      <c r="T14" t="str">
        <v/>
      </c>
    </row>
    <row r="15" spans="1:20"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c r="P15" t="str">
        <v>RPRO-250520-0776</v>
      </c>
      <c r="Q15" t="str">
        <v>LAMINATION 5-18/06/2025</v>
      </c>
      <c r="R15" t="str">
        <v>LAMINATION 5</v>
      </c>
      <c r="S15" s="1">
        <v>45826</v>
      </c>
      <c r="T15" t="str">
        <v/>
      </c>
    </row>
    <row r="16" spans="1:20"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c r="P16" t="str">
        <v>RPRO-250520-0778</v>
      </c>
      <c r="Q16" t="str">
        <v>LAMINATION 5-18/06/2025</v>
      </c>
      <c r="R16" t="str">
        <v>LAMINATION 5</v>
      </c>
      <c r="S16" s="1">
        <v>45826</v>
      </c>
      <c r="T16" t="str">
        <v/>
      </c>
    </row>
    <row r="17" spans="1:20" x14ac:dyDescent="0.25">
      <c r="A17" t="s">
        <v>15568</v>
      </c>
      <c r="B17" t="s">
        <v>15821</v>
      </c>
      <c r="C17" t="s">
        <v>933</v>
      </c>
      <c r="D17" s="1">
        <v>45825</v>
      </c>
      <c r="E17" t="str">
        <f>IFERROR(VLOOKUP(Result[[#This Row],[RPRO]],H:H,1,0),"")</f>
        <v>RPRO-250423-0983</v>
      </c>
      <c r="H17" t="s">
        <v>2865</v>
      </c>
      <c r="I17" t="s">
        <v>2861</v>
      </c>
      <c r="J17" t="s">
        <v>933</v>
      </c>
      <c r="K17" s="1">
        <v>45814</v>
      </c>
      <c r="L17" t="str">
        <f>IFERROR(VLOOKUP(Result5[[#This Row],[RPRO]],'Data Power app'!C:C,1,0),"Xoa")</f>
        <v>Xoa</v>
      </c>
      <c r="P17" t="str">
        <v>RPRO-250520-0779</v>
      </c>
      <c r="Q17" t="str">
        <v>LAMINATION 5-18/06/2025</v>
      </c>
      <c r="R17" t="str">
        <v>LAMINATION 5</v>
      </c>
      <c r="S17" s="1">
        <v>45826</v>
      </c>
      <c r="T17" t="str">
        <v/>
      </c>
    </row>
    <row r="18" spans="1:20" x14ac:dyDescent="0.25">
      <c r="A18" t="s">
        <v>15570</v>
      </c>
      <c r="B18" t="s">
        <v>15821</v>
      </c>
      <c r="C18" t="s">
        <v>933</v>
      </c>
      <c r="D18" s="1">
        <v>45825</v>
      </c>
      <c r="E18" t="str">
        <f>IFERROR(VLOOKUP(Result[[#This Row],[RPRO]],H:H,1,0),"")</f>
        <v>RPRO-250423-0985</v>
      </c>
      <c r="H18" t="s">
        <v>4292</v>
      </c>
      <c r="I18" t="s">
        <v>4409</v>
      </c>
      <c r="J18" t="s">
        <v>931</v>
      </c>
      <c r="K18" s="1">
        <v>45817</v>
      </c>
      <c r="L18" t="str">
        <f>IFERROR(VLOOKUP(Result5[[#This Row],[RPRO]],'Data Power app'!C:C,1,0),"Xoa")</f>
        <v>RPRO-250331-0821</v>
      </c>
      <c r="P18" t="str">
        <v>RPRO-250520-0780</v>
      </c>
      <c r="Q18" t="str">
        <v>LAMINATION 5-18/06/2025</v>
      </c>
      <c r="R18" t="str">
        <v>LAMINATION 5</v>
      </c>
      <c r="S18" s="1">
        <v>45826</v>
      </c>
      <c r="T18" t="str">
        <v/>
      </c>
    </row>
    <row r="19" spans="1:20" x14ac:dyDescent="0.25">
      <c r="A19" t="s">
        <v>15572</v>
      </c>
      <c r="B19" t="s">
        <v>15821</v>
      </c>
      <c r="C19" t="s">
        <v>933</v>
      </c>
      <c r="D19" s="1">
        <v>45825</v>
      </c>
      <c r="E19" t="str">
        <f>IFERROR(VLOOKUP(Result[[#This Row],[RPRO]],H:H,1,0),"")</f>
        <v>RPRO-250423-0987</v>
      </c>
      <c r="H19" t="s">
        <v>1438</v>
      </c>
      <c r="I19" t="s">
        <v>1427</v>
      </c>
      <c r="J19" t="s">
        <v>934</v>
      </c>
      <c r="K19" s="1">
        <v>45806</v>
      </c>
      <c r="L19" t="str">
        <f>IFERROR(VLOOKUP(Result5[[#This Row],[RPRO]],'Data Power app'!C:C,1,0),"Xoa")</f>
        <v>RPRO-250401-0372</v>
      </c>
      <c r="P19" t="str">
        <v>RPRO-250520-0782</v>
      </c>
      <c r="Q19" t="str">
        <v>LAMINATION 5-18/06/2025</v>
      </c>
      <c r="R19" t="str">
        <v>LAMINATION 5</v>
      </c>
      <c r="S19" s="1">
        <v>45826</v>
      </c>
      <c r="T19" t="str">
        <v/>
      </c>
    </row>
    <row r="20" spans="1:20" x14ac:dyDescent="0.25">
      <c r="A20" t="s">
        <v>15574</v>
      </c>
      <c r="B20" t="s">
        <v>15821</v>
      </c>
      <c r="C20" t="s">
        <v>933</v>
      </c>
      <c r="D20" s="1">
        <v>45825</v>
      </c>
      <c r="E20" t="str">
        <f>IFERROR(VLOOKUP(Result[[#This Row],[RPRO]],H:H,1,0),"")</f>
        <v>RPRO-250423-0989</v>
      </c>
      <c r="H20" t="s">
        <v>6512</v>
      </c>
      <c r="I20" t="s">
        <v>7442</v>
      </c>
      <c r="J20" t="s">
        <v>929</v>
      </c>
      <c r="K20" s="1">
        <v>45819</v>
      </c>
      <c r="L20" t="str">
        <f>IFERROR(VLOOKUP(Result5[[#This Row],[RPRO]],'Data Power app'!C:C,1,0),"Xoa")</f>
        <v>Xoa</v>
      </c>
      <c r="P20" t="str">
        <v>RPRO-250520-0783</v>
      </c>
      <c r="Q20" t="str">
        <v>LAMINATION 5-18/06/2025</v>
      </c>
      <c r="R20" t="str">
        <v>LAMINATION 5</v>
      </c>
      <c r="S20" s="1">
        <v>45826</v>
      </c>
      <c r="T20" t="str">
        <v/>
      </c>
    </row>
    <row r="21" spans="1:20" x14ac:dyDescent="0.25">
      <c r="A21" t="s">
        <v>15576</v>
      </c>
      <c r="B21" t="s">
        <v>15821</v>
      </c>
      <c r="C21" t="s">
        <v>933</v>
      </c>
      <c r="D21" s="1">
        <v>45825</v>
      </c>
      <c r="E21" t="str">
        <f>IFERROR(VLOOKUP(Result[[#This Row],[RPRO]],H:H,1,0),"")</f>
        <v>RPRO-250423-0991</v>
      </c>
      <c r="H21" t="s">
        <v>2011</v>
      </c>
      <c r="I21" t="s">
        <v>2411</v>
      </c>
      <c r="J21" t="s">
        <v>930</v>
      </c>
      <c r="K21" s="1">
        <v>45812</v>
      </c>
      <c r="L21" t="str">
        <f>IFERROR(VLOOKUP(Result5[[#This Row],[RPRO]],'Data Power app'!C:C,1,0),"Xoa")</f>
        <v>RPRO-250403-0215</v>
      </c>
      <c r="P21" t="str">
        <v>RPRO-250508-0123</v>
      </c>
      <c r="Q21" t="str">
        <v>LAMINATION 2-18/06/2025</v>
      </c>
      <c r="R21" t="str">
        <v>LAMINATION 2</v>
      </c>
      <c r="S21" s="1">
        <v>45826</v>
      </c>
      <c r="T21" t="str">
        <v/>
      </c>
    </row>
    <row r="22" spans="1:20" x14ac:dyDescent="0.25">
      <c r="A22" t="s">
        <v>15578</v>
      </c>
      <c r="B22" t="s">
        <v>15821</v>
      </c>
      <c r="C22" t="s">
        <v>933</v>
      </c>
      <c r="D22" s="1">
        <v>45825</v>
      </c>
      <c r="E22" t="str">
        <f>IFERROR(VLOOKUP(Result[[#This Row],[RPRO]],H:H,1,0),"")</f>
        <v>RPRO-250423-0993</v>
      </c>
      <c r="H22" t="s">
        <v>6513</v>
      </c>
      <c r="I22" t="s">
        <v>7442</v>
      </c>
      <c r="J22" t="s">
        <v>929</v>
      </c>
      <c r="K22" s="1">
        <v>45819</v>
      </c>
      <c r="L22" t="str">
        <f>IFERROR(VLOOKUP(Result5[[#This Row],[RPRO]],'Data Power app'!C:C,1,0),"Xoa")</f>
        <v>Xoa</v>
      </c>
      <c r="P22" t="str">
        <v>RPRO-250520-0867</v>
      </c>
      <c r="Q22" t="str">
        <v>LAMINATION 5-18/06/2025</v>
      </c>
      <c r="R22" t="str">
        <v>LAMINATION 5</v>
      </c>
      <c r="S22" s="1">
        <v>45826</v>
      </c>
      <c r="T22" t="str">
        <v/>
      </c>
    </row>
    <row r="23" spans="1:20" x14ac:dyDescent="0.25">
      <c r="A23" t="s">
        <v>15582</v>
      </c>
      <c r="B23" t="s">
        <v>15821</v>
      </c>
      <c r="C23" t="s">
        <v>933</v>
      </c>
      <c r="D23" s="1">
        <v>45825</v>
      </c>
      <c r="E23" t="str">
        <f>IFERROR(VLOOKUP(Result[[#This Row],[RPRO]],H:H,1,0),"")</f>
        <v>RPRO-250423-0997</v>
      </c>
      <c r="H23" t="s">
        <v>6514</v>
      </c>
      <c r="I23" t="s">
        <v>7442</v>
      </c>
      <c r="J23" t="s">
        <v>929</v>
      </c>
      <c r="K23" s="1">
        <v>45819</v>
      </c>
      <c r="L23" t="str">
        <f>IFERROR(VLOOKUP(Result5[[#This Row],[RPRO]],'Data Power app'!C:C,1,0),"Xoa")</f>
        <v>Xoa</v>
      </c>
      <c r="P23" t="str">
        <v>RPRO-250520-0868</v>
      </c>
      <c r="Q23" t="str">
        <v>LAMINATION 5-18/06/2025</v>
      </c>
      <c r="R23" t="str">
        <v>LAMINATION 5</v>
      </c>
      <c r="S23" s="1">
        <v>45826</v>
      </c>
      <c r="T23" t="str">
        <v/>
      </c>
    </row>
    <row r="24" spans="1:20" x14ac:dyDescent="0.25">
      <c r="A24" t="s">
        <v>15584</v>
      </c>
      <c r="B24" t="s">
        <v>15821</v>
      </c>
      <c r="C24" t="s">
        <v>933</v>
      </c>
      <c r="D24" s="1">
        <v>45825</v>
      </c>
      <c r="E24" t="str">
        <f>IFERROR(VLOOKUP(Result[[#This Row],[RPRO]],H:H,1,0),"")</f>
        <v>RPRO-250423-0999</v>
      </c>
      <c r="H24" t="s">
        <v>6515</v>
      </c>
      <c r="I24" t="s">
        <v>7442</v>
      </c>
      <c r="J24" t="s">
        <v>929</v>
      </c>
      <c r="K24" s="1">
        <v>45819</v>
      </c>
      <c r="L24" t="str">
        <f>IFERROR(VLOOKUP(Result5[[#This Row],[RPRO]],'Data Power app'!C:C,1,0),"Xoa")</f>
        <v>Xoa</v>
      </c>
      <c r="P24" t="str">
        <v>RPRO-250520-0870</v>
      </c>
      <c r="Q24" t="str">
        <v>LAMINATION 5-18/06/2025</v>
      </c>
      <c r="R24" t="str">
        <v>LAMINATION 5</v>
      </c>
      <c r="S24" s="1">
        <v>45826</v>
      </c>
      <c r="T24" t="str">
        <v/>
      </c>
    </row>
    <row r="25" spans="1:20" x14ac:dyDescent="0.25">
      <c r="A25" t="s">
        <v>15586</v>
      </c>
      <c r="B25" t="s">
        <v>15821</v>
      </c>
      <c r="C25" t="s">
        <v>933</v>
      </c>
      <c r="D25" s="1">
        <v>45825</v>
      </c>
      <c r="E25" t="str">
        <f>IFERROR(VLOOKUP(Result[[#This Row],[RPRO]],H:H,1,0),"")</f>
        <v>RPRO-250423-1001</v>
      </c>
      <c r="H25" t="s">
        <v>6516</v>
      </c>
      <c r="I25" t="s">
        <v>7442</v>
      </c>
      <c r="J25" t="s">
        <v>929</v>
      </c>
      <c r="K25" s="1">
        <v>45819</v>
      </c>
      <c r="L25" t="str">
        <f>IFERROR(VLOOKUP(Result5[[#This Row],[RPRO]],'Data Power app'!C:C,1,0),"Xoa")</f>
        <v>Xoa</v>
      </c>
      <c r="P25" t="str">
        <v>RPRO-250520-0871</v>
      </c>
      <c r="Q25" t="str">
        <v>LAMINATION 5-18/06/2025</v>
      </c>
      <c r="R25" t="str">
        <v>LAMINATION 5</v>
      </c>
      <c r="S25" s="1">
        <v>45826</v>
      </c>
      <c r="T25" t="str">
        <v/>
      </c>
    </row>
    <row r="26" spans="1:20" x14ac:dyDescent="0.25">
      <c r="A26" t="s">
        <v>15588</v>
      </c>
      <c r="B26" t="s">
        <v>15821</v>
      </c>
      <c r="C26" t="s">
        <v>933</v>
      </c>
      <c r="D26" s="1">
        <v>45825</v>
      </c>
      <c r="E26" t="str">
        <f>IFERROR(VLOOKUP(Result[[#This Row],[RPRO]],H:H,1,0),"")</f>
        <v>RPRO-250423-1003</v>
      </c>
      <c r="H26" t="s">
        <v>9712</v>
      </c>
      <c r="I26" t="s">
        <v>10344</v>
      </c>
      <c r="J26" t="s">
        <v>929</v>
      </c>
      <c r="K26" s="1">
        <v>45821</v>
      </c>
      <c r="L26" t="str">
        <f>IFERROR(VLOOKUP(Result5[[#This Row],[RPRO]],'Data Power app'!C:C,1,0),"Xoa")</f>
        <v>RPRO-250403-0264</v>
      </c>
      <c r="P26" t="str">
        <v>RPRO-250520-0872</v>
      </c>
      <c r="Q26" t="str">
        <v>LAMINATION 5-18/06/2025</v>
      </c>
      <c r="R26" t="str">
        <v>LAMINATION 5</v>
      </c>
      <c r="S26" s="1">
        <v>45826</v>
      </c>
      <c r="T26" t="str">
        <v/>
      </c>
    </row>
    <row r="27" spans="1:20" x14ac:dyDescent="0.25">
      <c r="A27" t="s">
        <v>15590</v>
      </c>
      <c r="B27" t="s">
        <v>15821</v>
      </c>
      <c r="C27" t="s">
        <v>933</v>
      </c>
      <c r="D27" s="1">
        <v>45825</v>
      </c>
      <c r="E27" t="str">
        <f>IFERROR(VLOOKUP(Result[[#This Row],[RPRO]],H:H,1,0),"")</f>
        <v>RPRO-250423-1005</v>
      </c>
      <c r="H27" t="s">
        <v>9714</v>
      </c>
      <c r="I27" t="s">
        <v>10344</v>
      </c>
      <c r="J27" t="s">
        <v>929</v>
      </c>
      <c r="K27" s="1">
        <v>45821</v>
      </c>
      <c r="L27" t="str">
        <f>IFERROR(VLOOKUP(Result5[[#This Row],[RPRO]],'Data Power app'!C:C,1,0),"Xoa")</f>
        <v>RPRO-250403-0266</v>
      </c>
      <c r="P27" t="str">
        <v>RPRO-250603-0339</v>
      </c>
      <c r="Q27" t="str">
        <v>LAMINATION 3-18/06/2025</v>
      </c>
      <c r="R27" t="str">
        <v>LAMINATION 3</v>
      </c>
      <c r="S27" s="1">
        <v>45826</v>
      </c>
      <c r="T27" t="str">
        <v/>
      </c>
    </row>
    <row r="28" spans="1:20" x14ac:dyDescent="0.25">
      <c r="A28" t="s">
        <v>15592</v>
      </c>
      <c r="B28" t="s">
        <v>15821</v>
      </c>
      <c r="C28" t="s">
        <v>933</v>
      </c>
      <c r="D28" s="1">
        <v>45825</v>
      </c>
      <c r="E28" t="str">
        <f>IFERROR(VLOOKUP(Result[[#This Row],[RPRO]],H:H,1,0),"")</f>
        <v>RPRO-250423-1007</v>
      </c>
      <c r="H28" t="s">
        <v>9716</v>
      </c>
      <c r="I28" t="s">
        <v>10344</v>
      </c>
      <c r="J28" t="s">
        <v>929</v>
      </c>
      <c r="K28" s="1">
        <v>45821</v>
      </c>
      <c r="L28" t="str">
        <f>IFERROR(VLOOKUP(Result5[[#This Row],[RPRO]],'Data Power app'!C:C,1,0),"Xoa")</f>
        <v>RPRO-250403-0268</v>
      </c>
      <c r="P28" t="str">
        <v>RPRO-250603-0340</v>
      </c>
      <c r="Q28" t="str">
        <v>LAMINATION 3-18/06/2025</v>
      </c>
      <c r="R28" t="str">
        <v>LAMINATION 3</v>
      </c>
      <c r="S28" s="1">
        <v>45826</v>
      </c>
      <c r="T28" t="str">
        <v/>
      </c>
    </row>
    <row r="29" spans="1:20" x14ac:dyDescent="0.25">
      <c r="A29" t="s">
        <v>17561</v>
      </c>
      <c r="B29" t="s">
        <v>17585</v>
      </c>
      <c r="C29" t="s">
        <v>928</v>
      </c>
      <c r="D29" s="1">
        <v>45826</v>
      </c>
      <c r="E29" t="str">
        <f>IFERROR(VLOOKUP(Result[[#This Row],[RPRO]],H:H,1,0),"")</f>
        <v/>
      </c>
      <c r="H29" t="s">
        <v>4290</v>
      </c>
      <c r="I29" t="s">
        <v>4409</v>
      </c>
      <c r="J29" t="s">
        <v>931</v>
      </c>
      <c r="K29" s="1">
        <v>45817</v>
      </c>
      <c r="L29" t="str">
        <f>IFERROR(VLOOKUP(Result5[[#This Row],[RPRO]],'Data Power app'!C:C,1,0),"Xoa")</f>
        <v>RPRO-250403-0280</v>
      </c>
      <c r="P29" t="str">
        <v>RPRO-250603-0341</v>
      </c>
      <c r="Q29" t="str">
        <v>LAMINATION 3-18/06/2025</v>
      </c>
      <c r="R29" t="str">
        <v>LAMINATION 3</v>
      </c>
      <c r="S29" s="1">
        <v>45826</v>
      </c>
      <c r="T29" t="str">
        <v/>
      </c>
    </row>
    <row r="30" spans="1:20" x14ac:dyDescent="0.25">
      <c r="A30" t="s">
        <v>17563</v>
      </c>
      <c r="B30" t="s">
        <v>17585</v>
      </c>
      <c r="C30" t="s">
        <v>928</v>
      </c>
      <c r="D30" s="1">
        <v>45826</v>
      </c>
      <c r="E30" t="str">
        <f>IFERROR(VLOOKUP(Result[[#This Row],[RPRO]],H:H,1,0),"")</f>
        <v/>
      </c>
      <c r="H30" t="s">
        <v>6479</v>
      </c>
      <c r="I30" t="s">
        <v>7440</v>
      </c>
      <c r="J30" t="s">
        <v>932</v>
      </c>
      <c r="K30" s="1">
        <v>45819</v>
      </c>
      <c r="L30" t="str">
        <f>IFERROR(VLOOKUP(Result5[[#This Row],[RPRO]],'Data Power app'!C:C,1,0),"Xoa")</f>
        <v>RPRO-250403-0469</v>
      </c>
      <c r="P30" t="str">
        <v>RPRO-250603-0342</v>
      </c>
      <c r="Q30" t="str">
        <v>LAMINATION 3-18/06/2025</v>
      </c>
      <c r="R30" t="str">
        <v>LAMINATION 3</v>
      </c>
      <c r="S30" s="1">
        <v>45826</v>
      </c>
      <c r="T30" t="str">
        <v/>
      </c>
    </row>
    <row r="31" spans="1:20" x14ac:dyDescent="0.25">
      <c r="A31" t="s">
        <v>17565</v>
      </c>
      <c r="B31" t="s">
        <v>17585</v>
      </c>
      <c r="C31" t="s">
        <v>928</v>
      </c>
      <c r="D31" s="1">
        <v>45826</v>
      </c>
      <c r="E31" t="str">
        <f>IFERROR(VLOOKUP(Result[[#This Row],[RPRO]],H:H,1,0),"")</f>
        <v/>
      </c>
      <c r="H31" t="s">
        <v>3841</v>
      </c>
      <c r="I31" t="s">
        <v>4413</v>
      </c>
      <c r="J31" t="s">
        <v>928</v>
      </c>
      <c r="K31" s="1">
        <v>45817</v>
      </c>
      <c r="L31" t="str">
        <f>IFERROR(VLOOKUP(Result5[[#This Row],[RPRO]],'Data Power app'!C:C,1,0),"Xoa")</f>
        <v>Xoa</v>
      </c>
      <c r="P31" t="str">
        <v>RPRO-250506-0785</v>
      </c>
      <c r="Q31" t="str">
        <v>LAMINATION 4-18/06/2025</v>
      </c>
      <c r="R31" t="str">
        <v>LAMINATION 4</v>
      </c>
      <c r="S31" s="1">
        <v>45826</v>
      </c>
      <c r="T31" t="str">
        <v/>
      </c>
    </row>
    <row r="32" spans="1:20" x14ac:dyDescent="0.25">
      <c r="A32" t="s">
        <v>17557</v>
      </c>
      <c r="B32" t="s">
        <v>17585</v>
      </c>
      <c r="C32" t="s">
        <v>928</v>
      </c>
      <c r="D32" s="1">
        <v>45826</v>
      </c>
      <c r="E32" t="str">
        <f>IFERROR(VLOOKUP(Result[[#This Row],[RPRO]],H:H,1,0),"")</f>
        <v/>
      </c>
      <c r="H32" t="s">
        <v>6676</v>
      </c>
      <c r="I32" t="s">
        <v>7443</v>
      </c>
      <c r="J32" t="s">
        <v>928</v>
      </c>
      <c r="K32" s="1">
        <v>45819</v>
      </c>
      <c r="L32" t="str">
        <f>IFERROR(VLOOKUP(Result5[[#This Row],[RPRO]],'Data Power app'!C:C,1,0),"Xoa")</f>
        <v>Xoa</v>
      </c>
      <c r="P32" t="str">
        <v>RPRO-250603-0150</v>
      </c>
      <c r="Q32" t="str">
        <v>LAMINATION 2-18/06/2025</v>
      </c>
      <c r="R32" t="str">
        <v>LAMINATION 2</v>
      </c>
      <c r="S32" s="1">
        <v>45826</v>
      </c>
      <c r="T32" t="str">
        <v/>
      </c>
    </row>
    <row r="33" spans="1:20"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c r="P33" t="str">
        <v>RPRO-250606-0896</v>
      </c>
      <c r="Q33" t="str">
        <v>LAMINATION 2-18/06/2025</v>
      </c>
      <c r="R33" t="str">
        <v>LAMINATION 2</v>
      </c>
      <c r="S33" s="1">
        <v>45826</v>
      </c>
      <c r="T33" t="str">
        <v/>
      </c>
    </row>
    <row r="34" spans="1:20"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c r="P34" t="str">
        <v>RPRO-250606-0887</v>
      </c>
      <c r="Q34" t="str">
        <v>LAMINATION 2-18/06/2025</v>
      </c>
      <c r="R34" t="str">
        <v>LAMINATION 2</v>
      </c>
      <c r="S34" s="1">
        <v>45826</v>
      </c>
      <c r="T34" t="str">
        <v/>
      </c>
    </row>
    <row r="35" spans="1:20"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c r="P35" t="str">
        <v>RPRO-250522-0083</v>
      </c>
      <c r="Q35" t="str">
        <v>LAMINATION 2-18/06/2025</v>
      </c>
      <c r="R35" t="str">
        <v>LAMINATION 2</v>
      </c>
      <c r="S35" s="1">
        <v>45826</v>
      </c>
      <c r="T35" t="str">
        <v/>
      </c>
    </row>
    <row r="36" spans="1:20"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c r="P36" t="str">
        <v>RPRO-250520-0632</v>
      </c>
      <c r="Q36" t="str">
        <v>LAMINATION 2-18/06/2025</v>
      </c>
      <c r="R36" t="str">
        <v>LAMINATION 2</v>
      </c>
      <c r="S36" s="1">
        <v>45826</v>
      </c>
      <c r="T36" t="str">
        <v/>
      </c>
    </row>
    <row r="37" spans="1:20"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c r="P37" t="str">
        <v>RPRO-250429-0415</v>
      </c>
      <c r="Q37" t="str">
        <v>LAMINATION 2-18/06/2025</v>
      </c>
      <c r="R37" t="str">
        <v>LAMINATION 2</v>
      </c>
      <c r="S37" s="1">
        <v>45826</v>
      </c>
      <c r="T37" t="str">
        <v/>
      </c>
    </row>
    <row r="38" spans="1:20" x14ac:dyDescent="0.25">
      <c r="A38" t="s">
        <v>14947</v>
      </c>
      <c r="B38" t="s">
        <v>15817</v>
      </c>
      <c r="C38" t="s">
        <v>928</v>
      </c>
      <c r="D38" s="1">
        <v>45825</v>
      </c>
      <c r="E38" t="str">
        <f>IFERROR(VLOOKUP(Result[[#This Row],[RPRO]],H:H,1,0),"")</f>
        <v>RPRO-250521-0161</v>
      </c>
      <c r="H38" t="s">
        <v>3048</v>
      </c>
      <c r="I38" t="s">
        <v>3019</v>
      </c>
      <c r="J38" t="s">
        <v>934</v>
      </c>
      <c r="K38" s="1">
        <v>45815</v>
      </c>
      <c r="L38" t="str">
        <f>IFERROR(VLOOKUP(Result5[[#This Row],[RPRO]],'Data Power app'!C:C,1,0),"Xoa")</f>
        <v>RPRO-250408-0444</v>
      </c>
      <c r="P38" t="str">
        <v>RPRO-250425-0116</v>
      </c>
      <c r="Q38" t="str">
        <v>LAMINATION 2-18/06/2025</v>
      </c>
      <c r="R38" t="str">
        <v>LAMINATION 2</v>
      </c>
      <c r="S38" s="1">
        <v>45826</v>
      </c>
      <c r="T38" t="str">
        <v/>
      </c>
    </row>
    <row r="39" spans="1:20" x14ac:dyDescent="0.25">
      <c r="A39" t="s">
        <v>15610</v>
      </c>
      <c r="B39" t="s">
        <v>15816</v>
      </c>
      <c r="C39" t="s">
        <v>932</v>
      </c>
      <c r="D39" s="1">
        <v>45825</v>
      </c>
      <c r="E39" t="str">
        <f>IFERROR(VLOOKUP(Result[[#This Row],[RPRO]],H:H,1,0),"")</f>
        <v>RPRO-250514-0102</v>
      </c>
      <c r="H39" t="s">
        <v>1616</v>
      </c>
      <c r="I39" t="s">
        <v>1634</v>
      </c>
      <c r="J39" t="s">
        <v>934</v>
      </c>
      <c r="K39" s="1">
        <v>45808</v>
      </c>
      <c r="L39" t="str">
        <f>IFERROR(VLOOKUP(Result5[[#This Row],[RPRO]],'Data Power app'!C:C,1,0),"Xoa")</f>
        <v>Xoa</v>
      </c>
      <c r="P39" t="str">
        <v>RPRO-250402-0395</v>
      </c>
      <c r="Q39" t="str">
        <v>LAMINATION 3-18/06/2025</v>
      </c>
      <c r="R39" t="str">
        <v>LAMINATION 3</v>
      </c>
      <c r="S39" s="1">
        <v>45826</v>
      </c>
      <c r="T39" t="str">
        <v/>
      </c>
    </row>
    <row r="40" spans="1:20" x14ac:dyDescent="0.25">
      <c r="A40" t="s">
        <v>17567</v>
      </c>
      <c r="B40" t="s">
        <v>17583</v>
      </c>
      <c r="C40" t="s">
        <v>934</v>
      </c>
      <c r="D40" s="1">
        <v>45826</v>
      </c>
      <c r="E40" t="str">
        <f>IFERROR(VLOOKUP(Result[[#This Row],[RPRO]],H:H,1,0),"")</f>
        <v/>
      </c>
      <c r="H40" t="s">
        <v>1617</v>
      </c>
      <c r="I40" t="s">
        <v>1634</v>
      </c>
      <c r="J40" t="s">
        <v>934</v>
      </c>
      <c r="K40" s="1">
        <v>45808</v>
      </c>
      <c r="L40" t="str">
        <f>IFERROR(VLOOKUP(Result5[[#This Row],[RPRO]],'Data Power app'!C:C,1,0),"Xoa")</f>
        <v>Xoa</v>
      </c>
      <c r="P40" t="str">
        <v>RPRO-250513-0075</v>
      </c>
      <c r="Q40" t="str">
        <v>LAMINATION 3-18/06/2025</v>
      </c>
      <c r="R40" t="str">
        <v>LAMINATION 3</v>
      </c>
      <c r="S40" s="1">
        <v>45826</v>
      </c>
      <c r="T40" t="str">
        <v/>
      </c>
    </row>
    <row r="41" spans="1:20" x14ac:dyDescent="0.25">
      <c r="A41" t="s">
        <v>15612</v>
      </c>
      <c r="B41" t="s">
        <v>15819</v>
      </c>
      <c r="C41" t="s">
        <v>934</v>
      </c>
      <c r="D41" s="1">
        <v>45825</v>
      </c>
      <c r="E41" t="str">
        <f>IFERROR(VLOOKUP(Result[[#This Row],[RPRO]],H:H,1,0),"")</f>
        <v>RPRO-250523-0290</v>
      </c>
      <c r="H41" t="s">
        <v>1618</v>
      </c>
      <c r="I41" t="s">
        <v>1634</v>
      </c>
      <c r="J41" t="s">
        <v>934</v>
      </c>
      <c r="K41" s="1">
        <v>45808</v>
      </c>
      <c r="L41" t="str">
        <f>IFERROR(VLOOKUP(Result5[[#This Row],[RPRO]],'Data Power app'!C:C,1,0),"Xoa")</f>
        <v>Xoa</v>
      </c>
      <c r="P41" t="str">
        <v>RPRO-250520-0420</v>
      </c>
      <c r="Q41" t="str">
        <v>LAMINATION 3-18/06/2025</v>
      </c>
      <c r="R41" t="str">
        <v>LAMINATION 3</v>
      </c>
      <c r="S41" s="1">
        <v>45826</v>
      </c>
      <c r="T41" t="str">
        <v/>
      </c>
    </row>
    <row r="42" spans="1:20" x14ac:dyDescent="0.25">
      <c r="A42" t="s">
        <v>16828</v>
      </c>
      <c r="B42" t="s">
        <v>17583</v>
      </c>
      <c r="C42" t="s">
        <v>934</v>
      </c>
      <c r="D42" s="1">
        <v>45826</v>
      </c>
      <c r="E42" t="str">
        <f>IFERROR(VLOOKUP(Result[[#This Row],[RPRO]],H:H,1,0),"")</f>
        <v/>
      </c>
      <c r="H42" t="s">
        <v>1619</v>
      </c>
      <c r="I42" t="s">
        <v>1634</v>
      </c>
      <c r="J42" t="s">
        <v>934</v>
      </c>
      <c r="K42" s="1">
        <v>45808</v>
      </c>
      <c r="L42" t="str">
        <f>IFERROR(VLOOKUP(Result5[[#This Row],[RPRO]],'Data Power app'!C:C,1,0),"Xoa")</f>
        <v>Xoa</v>
      </c>
      <c r="P42" t="str">
        <v>RPRO-250402-0766</v>
      </c>
      <c r="Q42" t="str">
        <v>LAMINATION 3-18/06/2025</v>
      </c>
      <c r="R42" t="str">
        <v>LAMINATION 3</v>
      </c>
      <c r="S42" s="1">
        <v>45826</v>
      </c>
      <c r="T42" t="str">
        <v/>
      </c>
    </row>
    <row r="43" spans="1:20" x14ac:dyDescent="0.25">
      <c r="A43" t="s">
        <v>16818</v>
      </c>
      <c r="B43" t="s">
        <v>17583</v>
      </c>
      <c r="C43" t="s">
        <v>934</v>
      </c>
      <c r="D43" s="1">
        <v>45826</v>
      </c>
      <c r="E43" t="str">
        <f>IFERROR(VLOOKUP(Result[[#This Row],[RPRO]],H:H,1,0),"")</f>
        <v/>
      </c>
      <c r="H43" t="s">
        <v>2095</v>
      </c>
      <c r="I43" t="s">
        <v>2298</v>
      </c>
      <c r="J43" t="s">
        <v>931</v>
      </c>
      <c r="K43" s="1">
        <v>45811</v>
      </c>
      <c r="L43" t="str">
        <f>IFERROR(VLOOKUP(Result5[[#This Row],[RPRO]],'Data Power app'!C:C,1,0),"Xoa")</f>
        <v>RPRO-250408-0708</v>
      </c>
      <c r="P43" t="str">
        <v>RPRO-250402-0771</v>
      </c>
      <c r="Q43" t="str">
        <v>LAMINATION 3-18/06/2025</v>
      </c>
      <c r="R43" t="str">
        <v>LAMINATION 3</v>
      </c>
      <c r="S43" s="1">
        <v>45826</v>
      </c>
      <c r="T43" t="str">
        <v/>
      </c>
    </row>
    <row r="44" spans="1:20" x14ac:dyDescent="0.25">
      <c r="A44" t="s">
        <v>16820</v>
      </c>
      <c r="B44" t="s">
        <v>17583</v>
      </c>
      <c r="C44" t="s">
        <v>934</v>
      </c>
      <c r="D44" s="1">
        <v>45826</v>
      </c>
      <c r="E44" t="str">
        <f>IFERROR(VLOOKUP(Result[[#This Row],[RPRO]],H:H,1,0),"")</f>
        <v/>
      </c>
      <c r="H44" t="s">
        <v>2096</v>
      </c>
      <c r="I44" t="s">
        <v>2298</v>
      </c>
      <c r="J44" t="s">
        <v>931</v>
      </c>
      <c r="K44" s="1">
        <v>45811</v>
      </c>
      <c r="L44" t="str">
        <f>IFERROR(VLOOKUP(Result5[[#This Row],[RPRO]],'Data Power app'!C:C,1,0),"Xoa")</f>
        <v>Xoa</v>
      </c>
      <c r="P44" t="str">
        <v>RPRO-250402-0375</v>
      </c>
      <c r="Q44" t="str">
        <v>LAMINATION 3-18/06/2025</v>
      </c>
      <c r="R44" t="str">
        <v>LAMINATION 3</v>
      </c>
      <c r="S44" s="1">
        <v>45826</v>
      </c>
      <c r="T44" t="str">
        <v/>
      </c>
    </row>
    <row r="45" spans="1:20" x14ac:dyDescent="0.25">
      <c r="A45" t="s">
        <v>16822</v>
      </c>
      <c r="B45" t="s">
        <v>17583</v>
      </c>
      <c r="C45" t="s">
        <v>934</v>
      </c>
      <c r="D45" s="1">
        <v>45826</v>
      </c>
      <c r="E45" t="str">
        <f>IFERROR(VLOOKUP(Result[[#This Row],[RPRO]],H:H,1,0),"")</f>
        <v/>
      </c>
      <c r="H45" t="s">
        <v>2097</v>
      </c>
      <c r="I45" t="s">
        <v>2298</v>
      </c>
      <c r="J45" t="s">
        <v>931</v>
      </c>
      <c r="K45" s="1">
        <v>45811</v>
      </c>
      <c r="L45" t="str">
        <f>IFERROR(VLOOKUP(Result5[[#This Row],[RPRO]],'Data Power app'!C:C,1,0),"Xoa")</f>
        <v>Xoa</v>
      </c>
      <c r="P45" t="str">
        <v>RPRO-250402-0380</v>
      </c>
      <c r="Q45" t="str">
        <v>LAMINATION 3-18/06/2025</v>
      </c>
      <c r="R45" t="str">
        <v>LAMINATION 3</v>
      </c>
      <c r="S45" s="1">
        <v>45826</v>
      </c>
      <c r="T45" t="str">
        <v/>
      </c>
    </row>
    <row r="46" spans="1:20" x14ac:dyDescent="0.25">
      <c r="A46" t="s">
        <v>16824</v>
      </c>
      <c r="B46" t="s">
        <v>17583</v>
      </c>
      <c r="C46" t="s">
        <v>934</v>
      </c>
      <c r="D46" s="1">
        <v>45826</v>
      </c>
      <c r="E46" t="str">
        <f>IFERROR(VLOOKUP(Result[[#This Row],[RPRO]],H:H,1,0),"")</f>
        <v/>
      </c>
      <c r="H46" t="s">
        <v>2098</v>
      </c>
      <c r="I46" t="s">
        <v>2298</v>
      </c>
      <c r="J46" t="s">
        <v>931</v>
      </c>
      <c r="K46" s="1">
        <v>45811</v>
      </c>
      <c r="L46" t="str">
        <f>IFERROR(VLOOKUP(Result5[[#This Row],[RPRO]],'Data Power app'!C:C,1,0),"Xoa")</f>
        <v>Xoa</v>
      </c>
      <c r="P46" t="str">
        <v>RPRO-250402-0385</v>
      </c>
      <c r="Q46" t="str">
        <v>LAMINATION 3-18/06/2025</v>
      </c>
      <c r="R46" t="str">
        <v>LAMINATION 3</v>
      </c>
      <c r="S46" s="1">
        <v>45826</v>
      </c>
      <c r="T46" t="str">
        <v/>
      </c>
    </row>
    <row r="47" spans="1:20" x14ac:dyDescent="0.25">
      <c r="A47" t="s">
        <v>16826</v>
      </c>
      <c r="B47" t="s">
        <v>17583</v>
      </c>
      <c r="C47" t="s">
        <v>934</v>
      </c>
      <c r="D47" s="1">
        <v>45826</v>
      </c>
      <c r="E47" t="str">
        <f>IFERROR(VLOOKUP(Result[[#This Row],[RPRO]],H:H,1,0),"")</f>
        <v/>
      </c>
      <c r="H47" t="s">
        <v>6452</v>
      </c>
      <c r="I47" t="s">
        <v>7446</v>
      </c>
      <c r="J47" t="s">
        <v>931</v>
      </c>
      <c r="K47" s="1">
        <v>45819</v>
      </c>
      <c r="L47" t="str">
        <f>IFERROR(VLOOKUP(Result5[[#This Row],[RPRO]],'Data Power app'!C:C,1,0),"Xoa")</f>
        <v>Xoa</v>
      </c>
      <c r="P47" t="str">
        <v>RPRO-250402-0390</v>
      </c>
      <c r="Q47" t="str">
        <v>LAMINATION 3-18/06/2025</v>
      </c>
      <c r="R47" t="str">
        <v>LAMINATION 3</v>
      </c>
      <c r="S47" s="1">
        <v>45826</v>
      </c>
      <c r="T47" t="str">
        <v/>
      </c>
    </row>
    <row r="48" spans="1:20" x14ac:dyDescent="0.25">
      <c r="A48" t="s">
        <v>16830</v>
      </c>
      <c r="B48" t="s">
        <v>17583</v>
      </c>
      <c r="C48" t="s">
        <v>934</v>
      </c>
      <c r="D48" s="1">
        <v>45826</v>
      </c>
      <c r="E48" t="str">
        <f>IFERROR(VLOOKUP(Result[[#This Row],[RPRO]],H:H,1,0),"")</f>
        <v/>
      </c>
      <c r="H48" t="s">
        <v>6453</v>
      </c>
      <c r="I48" t="s">
        <v>7446</v>
      </c>
      <c r="J48" t="s">
        <v>931</v>
      </c>
      <c r="K48" s="1">
        <v>45819</v>
      </c>
      <c r="L48" t="str">
        <f>IFERROR(VLOOKUP(Result5[[#This Row],[RPRO]],'Data Power app'!C:C,1,0),"Xoa")</f>
        <v>Xoa</v>
      </c>
      <c r="P48" t="str">
        <v>RPRO-250402-0400</v>
      </c>
      <c r="Q48" t="str">
        <v>LAMINATION 3-18/06/2025</v>
      </c>
      <c r="R48" t="str">
        <v>LAMINATION 3</v>
      </c>
      <c r="S48" s="1">
        <v>45826</v>
      </c>
      <c r="T48" t="str">
        <v/>
      </c>
    </row>
    <row r="49" spans="1:20" x14ac:dyDescent="0.25">
      <c r="A49" t="s">
        <v>13797</v>
      </c>
      <c r="B49" t="s">
        <v>13934</v>
      </c>
      <c r="C49" t="s">
        <v>928</v>
      </c>
      <c r="D49" s="1">
        <v>45824</v>
      </c>
      <c r="E49" t="str">
        <f>IFERROR(VLOOKUP(Result[[#This Row],[RPRO]],H:H,1,0),"")</f>
        <v>RPRO-250521-0170</v>
      </c>
      <c r="H49" t="s">
        <v>6454</v>
      </c>
      <c r="I49" t="s">
        <v>7446</v>
      </c>
      <c r="J49" t="s">
        <v>931</v>
      </c>
      <c r="K49" s="1">
        <v>45819</v>
      </c>
      <c r="L49" t="str">
        <f>IFERROR(VLOOKUP(Result5[[#This Row],[RPRO]],'Data Power app'!C:C,1,0),"Xoa")</f>
        <v>Xoa</v>
      </c>
      <c r="P49" t="str">
        <v>RPRO-250402-0405</v>
      </c>
      <c r="Q49" t="str">
        <v>LAMINATION 3-18/06/2025</v>
      </c>
      <c r="R49" t="str">
        <v>LAMINATION 3</v>
      </c>
      <c r="S49" s="1">
        <v>45826</v>
      </c>
      <c r="T49" t="str">
        <v/>
      </c>
    </row>
    <row r="50" spans="1:20" x14ac:dyDescent="0.25">
      <c r="A50" t="s">
        <v>4056</v>
      </c>
      <c r="B50" t="s">
        <v>13934</v>
      </c>
      <c r="C50" t="s">
        <v>928</v>
      </c>
      <c r="D50" s="1">
        <v>45824</v>
      </c>
      <c r="E50" t="str">
        <f>IFERROR(VLOOKUP(Result[[#This Row],[RPRO]],H:H,1,0),"")</f>
        <v>RPRO-250521-0171</v>
      </c>
      <c r="H50" t="s">
        <v>6455</v>
      </c>
      <c r="I50" t="s">
        <v>7446</v>
      </c>
      <c r="J50" t="s">
        <v>931</v>
      </c>
      <c r="K50" s="1">
        <v>45819</v>
      </c>
      <c r="L50" t="str">
        <f>IFERROR(VLOOKUP(Result5[[#This Row],[RPRO]],'Data Power app'!C:C,1,0),"Xoa")</f>
        <v>Xoa</v>
      </c>
      <c r="P50" t="str">
        <v>RPRO-250402-0410</v>
      </c>
      <c r="Q50" t="str">
        <v>LAMINATION 3-18/06/2025</v>
      </c>
      <c r="R50" t="str">
        <v>LAMINATION 3</v>
      </c>
      <c r="S50" s="1">
        <v>45826</v>
      </c>
      <c r="T50" t="str">
        <v/>
      </c>
    </row>
    <row r="51" spans="1:20"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c r="P51" t="str">
        <v>RPRO-250429-0403</v>
      </c>
      <c r="Q51" t="str">
        <v>LAMINATION 4-18/06/2025</v>
      </c>
      <c r="R51" t="str">
        <v>LAMINATION 4</v>
      </c>
      <c r="S51" s="1">
        <v>45826</v>
      </c>
      <c r="T51" t="str">
        <v/>
      </c>
    </row>
    <row r="52" spans="1:20" x14ac:dyDescent="0.25">
      <c r="A52" t="s">
        <v>15618</v>
      </c>
      <c r="B52" t="s">
        <v>15816</v>
      </c>
      <c r="C52" t="s">
        <v>932</v>
      </c>
      <c r="D52" s="1">
        <v>45825</v>
      </c>
      <c r="E52" t="str">
        <f>IFERROR(VLOOKUP(Result[[#This Row],[RPRO]],H:H,1,0),"")</f>
        <v>RPRO-250521-0172</v>
      </c>
      <c r="H52" t="s">
        <v>6457</v>
      </c>
      <c r="I52" t="s">
        <v>7446</v>
      </c>
      <c r="J52" t="s">
        <v>931</v>
      </c>
      <c r="K52" s="1">
        <v>45819</v>
      </c>
      <c r="L52" t="str">
        <f>IFERROR(VLOOKUP(Result5[[#This Row],[RPRO]],'Data Power app'!C:C,1,0),"Xoa")</f>
        <v>Xoa</v>
      </c>
      <c r="P52" t="str">
        <v>RPRO-250505-0167</v>
      </c>
      <c r="Q52" t="str">
        <v>LAMINATION 3-18/06/2025</v>
      </c>
      <c r="R52" t="str">
        <v>LAMINATION 3</v>
      </c>
      <c r="S52" s="1">
        <v>45826</v>
      </c>
      <c r="T52" t="str">
        <v/>
      </c>
    </row>
    <row r="53" spans="1:20" x14ac:dyDescent="0.25">
      <c r="A53" t="s">
        <v>13800</v>
      </c>
      <c r="B53" t="s">
        <v>13934</v>
      </c>
      <c r="C53" t="s">
        <v>928</v>
      </c>
      <c r="D53" s="1">
        <v>45824</v>
      </c>
      <c r="E53" t="str">
        <f>IFERROR(VLOOKUP(Result[[#This Row],[RPRO]],H:H,1,0),"")</f>
        <v>RPRO-250521-0173</v>
      </c>
      <c r="H53" t="s">
        <v>6458</v>
      </c>
      <c r="I53" t="s">
        <v>7446</v>
      </c>
      <c r="J53" t="s">
        <v>931</v>
      </c>
      <c r="K53" s="1">
        <v>45819</v>
      </c>
      <c r="L53" t="str">
        <f>IFERROR(VLOOKUP(Result5[[#This Row],[RPRO]],'Data Power app'!C:C,1,0),"Xoa")</f>
        <v>Xoa</v>
      </c>
      <c r="P53" t="str">
        <v>RPRO-250428-0672</v>
      </c>
      <c r="Q53" t="str">
        <v>LAMINATION 2-18/06/2025</v>
      </c>
      <c r="R53" t="str">
        <v>LAMINATION 2</v>
      </c>
      <c r="S53" s="1">
        <v>45826</v>
      </c>
      <c r="T53" t="str">
        <v/>
      </c>
    </row>
    <row r="54" spans="1:20" x14ac:dyDescent="0.25">
      <c r="A54" t="s">
        <v>13167</v>
      </c>
      <c r="B54" t="s">
        <v>13936</v>
      </c>
      <c r="C54" t="s">
        <v>932</v>
      </c>
      <c r="D54" s="1">
        <v>45824</v>
      </c>
      <c r="E54" t="str">
        <f>IFERROR(VLOOKUP(Result[[#This Row],[RPRO]],H:H,1,0),"")</f>
        <v>RPRO-250522-0102</v>
      </c>
      <c r="H54" t="s">
        <v>6459</v>
      </c>
      <c r="I54" t="s">
        <v>7446</v>
      </c>
      <c r="J54" t="s">
        <v>931</v>
      </c>
      <c r="K54" s="1">
        <v>45819</v>
      </c>
      <c r="L54" t="str">
        <f>IFERROR(VLOOKUP(Result5[[#This Row],[RPRO]],'Data Power app'!C:C,1,0),"Xoa")</f>
        <v>Xoa</v>
      </c>
      <c r="P54" t="str">
        <v>RPRO-250429-0391</v>
      </c>
      <c r="Q54" t="str">
        <v>LAMINATION 4-18/06/2025</v>
      </c>
      <c r="R54" t="str">
        <v>LAMINATION 4</v>
      </c>
      <c r="S54" s="1">
        <v>45826</v>
      </c>
      <c r="T54" t="str">
        <v/>
      </c>
    </row>
    <row r="55" spans="1:20" x14ac:dyDescent="0.25">
      <c r="A55" t="s">
        <v>13169</v>
      </c>
      <c r="B55" t="s">
        <v>13936</v>
      </c>
      <c r="C55" t="s">
        <v>932</v>
      </c>
      <c r="D55" s="1">
        <v>45824</v>
      </c>
      <c r="E55" t="str">
        <f>IFERROR(VLOOKUP(Result[[#This Row],[RPRO]],H:H,1,0),"")</f>
        <v>RPRO-250522-0103</v>
      </c>
      <c r="H55" t="s">
        <v>6460</v>
      </c>
      <c r="I55" t="s">
        <v>7446</v>
      </c>
      <c r="J55" t="s">
        <v>931</v>
      </c>
      <c r="K55" s="1">
        <v>45819</v>
      </c>
      <c r="L55" t="str">
        <f>IFERROR(VLOOKUP(Result5[[#This Row],[RPRO]],'Data Power app'!C:C,1,0),"Xoa")</f>
        <v>Xoa</v>
      </c>
      <c r="P55" t="str">
        <v>RPRO-250429-0446</v>
      </c>
      <c r="Q55" t="str">
        <v>LAMINATION 2-18/06/2025</v>
      </c>
      <c r="R55" t="str">
        <v>LAMINATION 2</v>
      </c>
      <c r="S55" s="1">
        <v>45826</v>
      </c>
      <c r="T55" t="str">
        <v/>
      </c>
    </row>
    <row r="56" spans="1:20" x14ac:dyDescent="0.25">
      <c r="A56" t="s">
        <v>13171</v>
      </c>
      <c r="B56" t="s">
        <v>13936</v>
      </c>
      <c r="C56" t="s">
        <v>932</v>
      </c>
      <c r="D56" s="1">
        <v>45824</v>
      </c>
      <c r="E56" t="str">
        <f>IFERROR(VLOOKUP(Result[[#This Row],[RPRO]],H:H,1,0),"")</f>
        <v>RPRO-250522-0104</v>
      </c>
      <c r="H56" t="s">
        <v>6461</v>
      </c>
      <c r="I56" t="s">
        <v>7446</v>
      </c>
      <c r="J56" t="s">
        <v>931</v>
      </c>
      <c r="K56" s="1">
        <v>45819</v>
      </c>
      <c r="L56" t="str">
        <f>IFERROR(VLOOKUP(Result5[[#This Row],[RPRO]],'Data Power app'!C:C,1,0),"Xoa")</f>
        <v>Xoa</v>
      </c>
      <c r="P56" t="str">
        <v>RPRO-250513-0522</v>
      </c>
      <c r="Q56" t="str">
        <v>LAMINATION 1-18/06/2025</v>
      </c>
      <c r="R56" t="str">
        <v>LAMINATION 1</v>
      </c>
      <c r="S56" s="1">
        <v>45826</v>
      </c>
      <c r="T56" t="str">
        <v/>
      </c>
    </row>
    <row r="57" spans="1:20" x14ac:dyDescent="0.25">
      <c r="A57" t="s">
        <v>13173</v>
      </c>
      <c r="B57" t="s">
        <v>13936</v>
      </c>
      <c r="C57" t="s">
        <v>932</v>
      </c>
      <c r="D57" s="1">
        <v>45824</v>
      </c>
      <c r="E57" t="str">
        <f>IFERROR(VLOOKUP(Result[[#This Row],[RPRO]],H:H,1,0),"")</f>
        <v>RPRO-250522-0105</v>
      </c>
      <c r="H57" t="s">
        <v>6462</v>
      </c>
      <c r="I57" t="s">
        <v>7446</v>
      </c>
      <c r="J57" t="s">
        <v>931</v>
      </c>
      <c r="K57" s="1">
        <v>45819</v>
      </c>
      <c r="L57" t="str">
        <f>IFERROR(VLOOKUP(Result5[[#This Row],[RPRO]],'Data Power app'!C:C,1,0),"Xoa")</f>
        <v>Xoa</v>
      </c>
      <c r="P57" t="str">
        <v>RPRO-250513-0523</v>
      </c>
      <c r="Q57" t="str">
        <v>LAMINATION 1-18/06/2025</v>
      </c>
      <c r="R57" t="str">
        <v>LAMINATION 1</v>
      </c>
      <c r="S57" s="1">
        <v>45826</v>
      </c>
      <c r="T57" t="str">
        <v/>
      </c>
    </row>
    <row r="58" spans="1:20" x14ac:dyDescent="0.25">
      <c r="A58" t="s">
        <v>13175</v>
      </c>
      <c r="B58" t="s">
        <v>13936</v>
      </c>
      <c r="C58" t="s">
        <v>932</v>
      </c>
      <c r="D58" s="1">
        <v>45824</v>
      </c>
      <c r="E58" t="str">
        <f>IFERROR(VLOOKUP(Result[[#This Row],[RPRO]],H:H,1,0),"")</f>
        <v>RPRO-250522-0106</v>
      </c>
      <c r="H58" t="s">
        <v>6463</v>
      </c>
      <c r="I58" t="s">
        <v>7446</v>
      </c>
      <c r="J58" t="s">
        <v>931</v>
      </c>
      <c r="K58" s="1">
        <v>45819</v>
      </c>
      <c r="L58" t="str">
        <f>IFERROR(VLOOKUP(Result5[[#This Row],[RPRO]],'Data Power app'!C:C,1,0),"Xoa")</f>
        <v>Xoa</v>
      </c>
      <c r="P58" t="str">
        <v>RPRO-250513-0524</v>
      </c>
      <c r="Q58" t="str">
        <v>LAMINATION 1-18/06/2025</v>
      </c>
      <c r="R58" t="str">
        <v>LAMINATION 1</v>
      </c>
      <c r="S58" s="1">
        <v>45826</v>
      </c>
      <c r="T58" t="str">
        <v/>
      </c>
    </row>
    <row r="59" spans="1:20" x14ac:dyDescent="0.25">
      <c r="A59" t="s">
        <v>13177</v>
      </c>
      <c r="B59" t="s">
        <v>13936</v>
      </c>
      <c r="C59" t="s">
        <v>932</v>
      </c>
      <c r="D59" s="1">
        <v>45824</v>
      </c>
      <c r="E59" t="str">
        <f>IFERROR(VLOOKUP(Result[[#This Row],[RPRO]],H:H,1,0),"")</f>
        <v>RPRO-250522-0107</v>
      </c>
      <c r="H59" t="s">
        <v>6464</v>
      </c>
      <c r="I59" t="s">
        <v>7446</v>
      </c>
      <c r="J59" t="s">
        <v>931</v>
      </c>
      <c r="K59" s="1">
        <v>45819</v>
      </c>
      <c r="L59" t="str">
        <f>IFERROR(VLOOKUP(Result5[[#This Row],[RPRO]],'Data Power app'!C:C,1,0),"Xoa")</f>
        <v>Xoa</v>
      </c>
      <c r="P59" t="str">
        <v>RPRO-250513-0525</v>
      </c>
      <c r="Q59" t="str">
        <v>LAMINATION 1-18/06/2025</v>
      </c>
      <c r="R59" t="str">
        <v>LAMINATION 1</v>
      </c>
      <c r="S59" s="1">
        <v>45826</v>
      </c>
      <c r="T59" t="str">
        <v/>
      </c>
    </row>
    <row r="60" spans="1:20" x14ac:dyDescent="0.25">
      <c r="A60" t="s">
        <v>13179</v>
      </c>
      <c r="B60" t="s">
        <v>13936</v>
      </c>
      <c r="C60" t="s">
        <v>932</v>
      </c>
      <c r="D60" s="1">
        <v>45824</v>
      </c>
      <c r="E60" t="str">
        <f>IFERROR(VLOOKUP(Result[[#This Row],[RPRO]],H:H,1,0),"")</f>
        <v>RPRO-250522-0108</v>
      </c>
      <c r="H60" t="s">
        <v>6465</v>
      </c>
      <c r="I60" t="s">
        <v>7446</v>
      </c>
      <c r="J60" t="s">
        <v>931</v>
      </c>
      <c r="K60" s="1">
        <v>45819</v>
      </c>
      <c r="L60" t="str">
        <f>IFERROR(VLOOKUP(Result5[[#This Row],[RPRO]],'Data Power app'!C:C,1,0),"Xoa")</f>
        <v>Xoa</v>
      </c>
      <c r="P60" t="str">
        <v>RPRO-250513-0526</v>
      </c>
      <c r="Q60" t="str">
        <v>LAMINATION 1-18/06/2025</v>
      </c>
      <c r="R60" t="str">
        <v>LAMINATION 1</v>
      </c>
      <c r="S60" s="1">
        <v>45826</v>
      </c>
      <c r="T60" t="str">
        <v/>
      </c>
    </row>
    <row r="61" spans="1:20" x14ac:dyDescent="0.25">
      <c r="A61" t="s">
        <v>13181</v>
      </c>
      <c r="B61" t="s">
        <v>13936</v>
      </c>
      <c r="C61" t="s">
        <v>932</v>
      </c>
      <c r="D61" s="1">
        <v>45824</v>
      </c>
      <c r="E61" t="str">
        <f>IFERROR(VLOOKUP(Result[[#This Row],[RPRO]],H:H,1,0),"")</f>
        <v>RPRO-250522-0109</v>
      </c>
      <c r="H61" t="s">
        <v>6466</v>
      </c>
      <c r="I61" t="s">
        <v>7446</v>
      </c>
      <c r="J61" t="s">
        <v>931</v>
      </c>
      <c r="K61" s="1">
        <v>45819</v>
      </c>
      <c r="L61" t="str">
        <f>IFERROR(VLOOKUP(Result5[[#This Row],[RPRO]],'Data Power app'!C:C,1,0),"Xoa")</f>
        <v>Xoa</v>
      </c>
      <c r="P61" t="str">
        <v>RPRO-250513-0527</v>
      </c>
      <c r="Q61" t="str">
        <v>LAMINATION 1-18/06/2025</v>
      </c>
      <c r="R61" t="str">
        <v>LAMINATION 1</v>
      </c>
      <c r="S61" s="1">
        <v>45826</v>
      </c>
      <c r="T61" t="str">
        <v/>
      </c>
    </row>
    <row r="62" spans="1:20" x14ac:dyDescent="0.25">
      <c r="A62" t="s">
        <v>13183</v>
      </c>
      <c r="B62" t="s">
        <v>13936</v>
      </c>
      <c r="C62" t="s">
        <v>932</v>
      </c>
      <c r="D62" s="1">
        <v>45824</v>
      </c>
      <c r="E62" t="str">
        <f>IFERROR(VLOOKUP(Result[[#This Row],[RPRO]],H:H,1,0),"")</f>
        <v>RPRO-250522-0110</v>
      </c>
      <c r="H62" t="s">
        <v>6467</v>
      </c>
      <c r="I62" t="s">
        <v>7446</v>
      </c>
      <c r="J62" t="s">
        <v>931</v>
      </c>
      <c r="K62" s="1">
        <v>45819</v>
      </c>
      <c r="L62" t="str">
        <f>IFERROR(VLOOKUP(Result5[[#This Row],[RPRO]],'Data Power app'!C:C,1,0),"Xoa")</f>
        <v>Xoa</v>
      </c>
      <c r="P62" t="str">
        <v>RPRO-250513-0528</v>
      </c>
      <c r="Q62" t="str">
        <v>LAMINATION 1-18/06/2025</v>
      </c>
      <c r="R62" t="str">
        <v>LAMINATION 1</v>
      </c>
      <c r="S62" s="1">
        <v>45826</v>
      </c>
      <c r="T62" t="str">
        <v/>
      </c>
    </row>
    <row r="63" spans="1:20" x14ac:dyDescent="0.25">
      <c r="A63" t="s">
        <v>13185</v>
      </c>
      <c r="B63" t="s">
        <v>13936</v>
      </c>
      <c r="C63" t="s">
        <v>932</v>
      </c>
      <c r="D63" s="1">
        <v>45824</v>
      </c>
      <c r="E63" t="str">
        <f>IFERROR(VLOOKUP(Result[[#This Row],[RPRO]],H:H,1,0),"")</f>
        <v>RPRO-250522-0111</v>
      </c>
      <c r="H63" t="s">
        <v>6468</v>
      </c>
      <c r="I63" t="s">
        <v>7446</v>
      </c>
      <c r="J63" t="s">
        <v>931</v>
      </c>
      <c r="K63" s="1">
        <v>45819</v>
      </c>
      <c r="L63" t="str">
        <f>IFERROR(VLOOKUP(Result5[[#This Row],[RPRO]],'Data Power app'!C:C,1,0),"Xoa")</f>
        <v>Xoa</v>
      </c>
      <c r="P63" t="str">
        <v>RPRO-250513-0529</v>
      </c>
      <c r="Q63" t="str">
        <v>LAMINATION 1-18/06/2025</v>
      </c>
      <c r="R63" t="str">
        <v>LAMINATION 1</v>
      </c>
      <c r="S63" s="1">
        <v>45826</v>
      </c>
      <c r="T63" t="str">
        <v/>
      </c>
    </row>
    <row r="64" spans="1:20" x14ac:dyDescent="0.25">
      <c r="A64" t="s">
        <v>13187</v>
      </c>
      <c r="B64" t="s">
        <v>13936</v>
      </c>
      <c r="C64" t="s">
        <v>932</v>
      </c>
      <c r="D64" s="1">
        <v>45824</v>
      </c>
      <c r="E64" t="str">
        <f>IFERROR(VLOOKUP(Result[[#This Row],[RPRO]],H:H,1,0),"")</f>
        <v>RPRO-250522-0112</v>
      </c>
      <c r="H64" t="s">
        <v>6469</v>
      </c>
      <c r="I64" t="s">
        <v>7446</v>
      </c>
      <c r="J64" t="s">
        <v>931</v>
      </c>
      <c r="K64" s="1">
        <v>45819</v>
      </c>
      <c r="L64" t="str">
        <f>IFERROR(VLOOKUP(Result5[[#This Row],[RPRO]],'Data Power app'!C:C,1,0),"Xoa")</f>
        <v>Xoa</v>
      </c>
      <c r="P64" t="str">
        <v>RPRO-250513-0530</v>
      </c>
      <c r="Q64" t="str">
        <v>LAMINATION 1-18/06/2025</v>
      </c>
      <c r="R64" t="str">
        <v>LAMINATION 1</v>
      </c>
      <c r="S64" s="1">
        <v>45826</v>
      </c>
      <c r="T64" t="str">
        <v/>
      </c>
    </row>
    <row r="65" spans="1:20" x14ac:dyDescent="0.25">
      <c r="A65" t="s">
        <v>13189</v>
      </c>
      <c r="B65" t="s">
        <v>13936</v>
      </c>
      <c r="C65" t="s">
        <v>932</v>
      </c>
      <c r="D65" s="1">
        <v>45824</v>
      </c>
      <c r="E65" t="str">
        <f>IFERROR(VLOOKUP(Result[[#This Row],[RPRO]],H:H,1,0),"")</f>
        <v>RPRO-250522-0113</v>
      </c>
      <c r="H65" t="s">
        <v>6470</v>
      </c>
      <c r="I65" t="s">
        <v>7446</v>
      </c>
      <c r="J65" t="s">
        <v>931</v>
      </c>
      <c r="K65" s="1">
        <v>45819</v>
      </c>
      <c r="L65" t="str">
        <f>IFERROR(VLOOKUP(Result5[[#This Row],[RPRO]],'Data Power app'!C:C,1,0),"Xoa")</f>
        <v>Xoa</v>
      </c>
      <c r="P65" t="str">
        <v>RPRO-250513-0531</v>
      </c>
      <c r="Q65" t="str">
        <v>LAMINATION 1-18/06/2025</v>
      </c>
      <c r="R65" t="str">
        <v>LAMINATION 1</v>
      </c>
      <c r="S65" s="1">
        <v>45826</v>
      </c>
      <c r="T65" t="str">
        <v/>
      </c>
    </row>
    <row r="66" spans="1:20" x14ac:dyDescent="0.25">
      <c r="A66" t="s">
        <v>13191</v>
      </c>
      <c r="B66" t="s">
        <v>13936</v>
      </c>
      <c r="C66" t="s">
        <v>932</v>
      </c>
      <c r="D66" s="1">
        <v>45824</v>
      </c>
      <c r="E66" t="str">
        <f>IFERROR(VLOOKUP(Result[[#This Row],[RPRO]],H:H,1,0),"")</f>
        <v>RPRO-250522-0114</v>
      </c>
      <c r="H66" t="s">
        <v>6471</v>
      </c>
      <c r="I66" t="s">
        <v>7446</v>
      </c>
      <c r="J66" t="s">
        <v>931</v>
      </c>
      <c r="K66" s="1">
        <v>45819</v>
      </c>
      <c r="L66" t="str">
        <f>IFERROR(VLOOKUP(Result5[[#This Row],[RPRO]],'Data Power app'!C:C,1,0),"Xoa")</f>
        <v>Xoa</v>
      </c>
      <c r="P66" t="str">
        <v>RPRO-250513-0532</v>
      </c>
      <c r="Q66" t="str">
        <v>LAMINATION 1-18/06/2025</v>
      </c>
      <c r="R66" t="str">
        <v>LAMINATION 1</v>
      </c>
      <c r="S66" s="1">
        <v>45826</v>
      </c>
      <c r="T66" t="str">
        <v/>
      </c>
    </row>
    <row r="67" spans="1:20" x14ac:dyDescent="0.25">
      <c r="A67" t="s">
        <v>13193</v>
      </c>
      <c r="B67" t="s">
        <v>13936</v>
      </c>
      <c r="C67" t="s">
        <v>932</v>
      </c>
      <c r="D67" s="1">
        <v>45824</v>
      </c>
      <c r="E67" t="str">
        <f>IFERROR(VLOOKUP(Result[[#This Row],[RPRO]],H:H,1,0),"")</f>
        <v>RPRO-250522-0115</v>
      </c>
      <c r="H67" t="s">
        <v>6472</v>
      </c>
      <c r="I67" t="s">
        <v>7446</v>
      </c>
      <c r="J67" t="s">
        <v>931</v>
      </c>
      <c r="K67" s="1">
        <v>45819</v>
      </c>
      <c r="L67" t="str">
        <f>IFERROR(VLOOKUP(Result5[[#This Row],[RPRO]],'Data Power app'!C:C,1,0),"Xoa")</f>
        <v>Xoa</v>
      </c>
      <c r="P67" t="str">
        <v>RPRO-250514-0132</v>
      </c>
      <c r="Q67" t="str">
        <v>LAMINATION 2-18/06/2025</v>
      </c>
      <c r="R67" t="str">
        <v>LAMINATION 2</v>
      </c>
      <c r="S67" s="1">
        <v>45826</v>
      </c>
      <c r="T67" t="str">
        <v/>
      </c>
    </row>
    <row r="68" spans="1:20" x14ac:dyDescent="0.25">
      <c r="A68" t="s">
        <v>13195</v>
      </c>
      <c r="B68" t="s">
        <v>13936</v>
      </c>
      <c r="C68" t="s">
        <v>932</v>
      </c>
      <c r="D68" s="1">
        <v>45824</v>
      </c>
      <c r="E68" t="str">
        <f>IFERROR(VLOOKUP(Result[[#This Row],[RPRO]],H:H,1,0),"")</f>
        <v>RPRO-250522-0116</v>
      </c>
      <c r="H68" t="s">
        <v>6473</v>
      </c>
      <c r="I68" t="s">
        <v>7446</v>
      </c>
      <c r="J68" t="s">
        <v>931</v>
      </c>
      <c r="K68" s="1">
        <v>45819</v>
      </c>
      <c r="L68" t="str">
        <f>IFERROR(VLOOKUP(Result5[[#This Row],[RPRO]],'Data Power app'!C:C,1,0),"Xoa")</f>
        <v>Xoa</v>
      </c>
      <c r="P68" t="str">
        <v>RPRO-250602-0117</v>
      </c>
      <c r="Q68" t="str">
        <v>LAMINATION 3-18/06/2025</v>
      </c>
      <c r="R68" t="str">
        <v>LAMINATION 3</v>
      </c>
      <c r="S68" s="1">
        <v>45826</v>
      </c>
      <c r="T68" t="str">
        <v/>
      </c>
    </row>
    <row r="69" spans="1:20" x14ac:dyDescent="0.25">
      <c r="A69" t="s">
        <v>13197</v>
      </c>
      <c r="B69" t="s">
        <v>13936</v>
      </c>
      <c r="C69" t="s">
        <v>932</v>
      </c>
      <c r="D69" s="1">
        <v>45824</v>
      </c>
      <c r="E69" t="str">
        <f>IFERROR(VLOOKUP(Result[[#This Row],[RPRO]],H:H,1,0),"")</f>
        <v>RPRO-250522-0117</v>
      </c>
      <c r="H69" t="s">
        <v>6474</v>
      </c>
      <c r="I69" t="s">
        <v>7446</v>
      </c>
      <c r="J69" t="s">
        <v>931</v>
      </c>
      <c r="K69" s="1">
        <v>45819</v>
      </c>
      <c r="L69" t="str">
        <f>IFERROR(VLOOKUP(Result5[[#This Row],[RPRO]],'Data Power app'!C:C,1,0),"Xoa")</f>
        <v>Xoa</v>
      </c>
      <c r="P69" t="str">
        <v>RPRO-250515-0207</v>
      </c>
      <c r="Q69" t="str">
        <v>LAMINATION 1-18/06/2025</v>
      </c>
      <c r="R69" t="str">
        <v>LAMINATION 1</v>
      </c>
      <c r="S69" s="1">
        <v>45826</v>
      </c>
      <c r="T69" t="str">
        <v/>
      </c>
    </row>
    <row r="70" spans="1:20" x14ac:dyDescent="0.25">
      <c r="A70" t="s">
        <v>13199</v>
      </c>
      <c r="B70" t="s">
        <v>13936</v>
      </c>
      <c r="C70" t="s">
        <v>932</v>
      </c>
      <c r="D70" s="1">
        <v>45824</v>
      </c>
      <c r="E70" t="str">
        <f>IFERROR(VLOOKUP(Result[[#This Row],[RPRO]],H:H,1,0),"")</f>
        <v>RPRO-250522-0118</v>
      </c>
      <c r="H70" t="s">
        <v>6475</v>
      </c>
      <c r="I70" t="s">
        <v>7446</v>
      </c>
      <c r="J70" t="s">
        <v>931</v>
      </c>
      <c r="K70" s="1">
        <v>45819</v>
      </c>
      <c r="L70" t="str">
        <f>IFERROR(VLOOKUP(Result5[[#This Row],[RPRO]],'Data Power app'!C:C,1,0),"Xoa")</f>
        <v>Xoa</v>
      </c>
      <c r="P70" t="str">
        <v>RPRO-250506-0794</v>
      </c>
      <c r="Q70" t="str">
        <v>LAMINATION 2-18/06/2025</v>
      </c>
      <c r="R70" t="str">
        <v>LAMINATION 2</v>
      </c>
      <c r="S70" s="1">
        <v>45826</v>
      </c>
      <c r="T70" t="str">
        <v/>
      </c>
    </row>
    <row r="71" spans="1:20" x14ac:dyDescent="0.25">
      <c r="A71" t="s">
        <v>13201</v>
      </c>
      <c r="B71" t="s">
        <v>13936</v>
      </c>
      <c r="C71" t="s">
        <v>932</v>
      </c>
      <c r="D71" s="1">
        <v>45824</v>
      </c>
      <c r="E71" t="str">
        <f>IFERROR(VLOOKUP(Result[[#This Row],[RPRO]],H:H,1,0),"")</f>
        <v>RPRO-250522-0119</v>
      </c>
      <c r="H71" t="s">
        <v>6476</v>
      </c>
      <c r="I71" t="s">
        <v>7446</v>
      </c>
      <c r="J71" t="s">
        <v>931</v>
      </c>
      <c r="K71" s="1">
        <v>45819</v>
      </c>
      <c r="L71" t="str">
        <f>IFERROR(VLOOKUP(Result5[[#This Row],[RPRO]],'Data Power app'!C:C,1,0),"Xoa")</f>
        <v>Xoa</v>
      </c>
      <c r="P71" t="str">
        <v>RPRO-250607-0178</v>
      </c>
      <c r="Q71" t="str">
        <v>LAMINATION 3-18/06/2025</v>
      </c>
      <c r="R71" t="str">
        <v>LAMINATION 3</v>
      </c>
      <c r="S71" s="1">
        <v>45826</v>
      </c>
      <c r="T71" t="str">
        <v/>
      </c>
    </row>
    <row r="72" spans="1:20" x14ac:dyDescent="0.25">
      <c r="A72" t="s">
        <v>13203</v>
      </c>
      <c r="B72" t="s">
        <v>13936</v>
      </c>
      <c r="C72" t="s">
        <v>932</v>
      </c>
      <c r="D72" s="1">
        <v>45824</v>
      </c>
      <c r="E72" t="str">
        <f>IFERROR(VLOOKUP(Result[[#This Row],[RPRO]],H:H,1,0),"")</f>
        <v>RPRO-250522-0120</v>
      </c>
      <c r="H72" t="s">
        <v>10117</v>
      </c>
      <c r="I72" t="s">
        <v>10341</v>
      </c>
      <c r="J72" t="s">
        <v>933</v>
      </c>
      <c r="K72" s="1">
        <v>45821</v>
      </c>
      <c r="L72" t="str">
        <f>IFERROR(VLOOKUP(Result5[[#This Row],[RPRO]],'Data Power app'!C:C,1,0),"Xoa")</f>
        <v>RPRO-250411-0173</v>
      </c>
      <c r="P72" t="str">
        <v>RPRO-250607-0190</v>
      </c>
      <c r="Q72" t="str">
        <v>LAMINATION 2-18/06/2025</v>
      </c>
      <c r="R72" t="str">
        <v>LAMINATION 2</v>
      </c>
      <c r="S72" s="1">
        <v>45826</v>
      </c>
      <c r="T72" t="str">
        <v/>
      </c>
    </row>
    <row r="73" spans="1:20" x14ac:dyDescent="0.25">
      <c r="A73" t="s">
        <v>13205</v>
      </c>
      <c r="B73" t="s">
        <v>13936</v>
      </c>
      <c r="C73" t="s">
        <v>932</v>
      </c>
      <c r="D73" s="1">
        <v>45824</v>
      </c>
      <c r="E73" t="str">
        <f>IFERROR(VLOOKUP(Result[[#This Row],[RPRO]],H:H,1,0),"")</f>
        <v>RPRO-250522-0121</v>
      </c>
      <c r="H73" t="s">
        <v>10010</v>
      </c>
      <c r="I73" t="s">
        <v>10341</v>
      </c>
      <c r="J73" t="s">
        <v>933</v>
      </c>
      <c r="K73" s="1">
        <v>45821</v>
      </c>
      <c r="L73" t="str">
        <f>IFERROR(VLOOKUP(Result5[[#This Row],[RPRO]],'Data Power app'!C:C,1,0),"Xoa")</f>
        <v>RPRO-250411-0174</v>
      </c>
      <c r="P73" t="str">
        <v>RPRO-250521-0325</v>
      </c>
      <c r="Q73" t="str">
        <v>LAMINATION 6-18/06/2025</v>
      </c>
      <c r="R73" t="str">
        <v>LAMINATION 6</v>
      </c>
      <c r="S73" s="1">
        <v>45826</v>
      </c>
      <c r="T73" t="str">
        <v/>
      </c>
    </row>
    <row r="74" spans="1:20" x14ac:dyDescent="0.25">
      <c r="A74" t="s">
        <v>13207</v>
      </c>
      <c r="B74" t="s">
        <v>13936</v>
      </c>
      <c r="C74" t="s">
        <v>932</v>
      </c>
      <c r="D74" s="1">
        <v>45824</v>
      </c>
      <c r="E74" t="str">
        <f>IFERROR(VLOOKUP(Result[[#This Row],[RPRO]],H:H,1,0),"")</f>
        <v>RPRO-250522-0122</v>
      </c>
      <c r="H74" t="s">
        <v>10012</v>
      </c>
      <c r="I74" t="s">
        <v>10341</v>
      </c>
      <c r="J74" t="s">
        <v>933</v>
      </c>
      <c r="K74" s="1">
        <v>45821</v>
      </c>
      <c r="L74" t="str">
        <f>IFERROR(VLOOKUP(Result5[[#This Row],[RPRO]],'Data Power app'!C:C,1,0),"Xoa")</f>
        <v>RPRO-250411-0175</v>
      </c>
      <c r="P74" t="str">
        <v>RPRO-250523-0152</v>
      </c>
      <c r="Q74" t="str">
        <v>LAMINATION 5-18/06/2025</v>
      </c>
      <c r="R74" t="str">
        <v>LAMINATION 5</v>
      </c>
      <c r="S74" s="1">
        <v>45826</v>
      </c>
      <c r="T74" t="str">
        <v/>
      </c>
    </row>
    <row r="75" spans="1:20"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c r="P75" t="str">
        <v>RPRO-250523-0154</v>
      </c>
      <c r="Q75" t="str">
        <v>LAMINATION 5-18/06/2025</v>
      </c>
      <c r="R75" t="str">
        <v>LAMINATION 5</v>
      </c>
      <c r="S75" s="1">
        <v>45826</v>
      </c>
      <c r="T75" t="str">
        <v/>
      </c>
    </row>
    <row r="76" spans="1:20" x14ac:dyDescent="0.25">
      <c r="A76" t="s">
        <v>13209</v>
      </c>
      <c r="B76" t="s">
        <v>13936</v>
      </c>
      <c r="C76" t="s">
        <v>932</v>
      </c>
      <c r="D76" s="1">
        <v>45824</v>
      </c>
      <c r="E76" t="str">
        <f>IFERROR(VLOOKUP(Result[[#This Row],[RPRO]],H:H,1,0),"")</f>
        <v>RPRO-250522-0123</v>
      </c>
      <c r="H76" t="s">
        <v>10014</v>
      </c>
      <c r="I76" t="s">
        <v>10341</v>
      </c>
      <c r="J76" t="s">
        <v>933</v>
      </c>
      <c r="K76" s="1">
        <v>45821</v>
      </c>
      <c r="L76" t="str">
        <f>IFERROR(VLOOKUP(Result5[[#This Row],[RPRO]],'Data Power app'!C:C,1,0),"Xoa")</f>
        <v>RPRO-250411-0177</v>
      </c>
      <c r="P76" t="str">
        <v>RPRO-250523-0129</v>
      </c>
      <c r="Q76" t="str">
        <v>LAMINATION 5-18/06/2025</v>
      </c>
      <c r="R76" t="str">
        <v>LAMINATION 5</v>
      </c>
      <c r="S76" s="1">
        <v>45826</v>
      </c>
      <c r="T76" t="str">
        <v/>
      </c>
    </row>
    <row r="77" spans="1:20" x14ac:dyDescent="0.25">
      <c r="A77" t="s">
        <v>13211</v>
      </c>
      <c r="B77" t="s">
        <v>13936</v>
      </c>
      <c r="C77" t="s">
        <v>932</v>
      </c>
      <c r="D77" s="1">
        <v>45824</v>
      </c>
      <c r="E77" t="str">
        <f>IFERROR(VLOOKUP(Result[[#This Row],[RPRO]],H:H,1,0),"")</f>
        <v>RPRO-250522-0124</v>
      </c>
      <c r="H77" t="s">
        <v>10016</v>
      </c>
      <c r="I77" t="s">
        <v>10341</v>
      </c>
      <c r="J77" t="s">
        <v>933</v>
      </c>
      <c r="K77" s="1">
        <v>45821</v>
      </c>
      <c r="L77" t="str">
        <f>IFERROR(VLOOKUP(Result5[[#This Row],[RPRO]],'Data Power app'!C:C,1,0),"Xoa")</f>
        <v>RPRO-250411-0178</v>
      </c>
      <c r="P77" t="str">
        <v>RPRO-250523-0132</v>
      </c>
      <c r="Q77" t="str">
        <v>LAMINATION 5-18/06/2025</v>
      </c>
      <c r="R77" t="str">
        <v>LAMINATION 5</v>
      </c>
      <c r="S77" s="1">
        <v>45826</v>
      </c>
      <c r="T77" t="str">
        <v/>
      </c>
    </row>
    <row r="78" spans="1:20" x14ac:dyDescent="0.25">
      <c r="A78" t="s">
        <v>13213</v>
      </c>
      <c r="B78" t="s">
        <v>13936</v>
      </c>
      <c r="C78" t="s">
        <v>932</v>
      </c>
      <c r="D78" s="1">
        <v>45824</v>
      </c>
      <c r="E78" t="str">
        <f>IFERROR(VLOOKUP(Result[[#This Row],[RPRO]],H:H,1,0),"")</f>
        <v>RPRO-250522-0125</v>
      </c>
      <c r="H78" t="s">
        <v>4157</v>
      </c>
      <c r="I78" t="s">
        <v>4417</v>
      </c>
      <c r="J78" t="s">
        <v>934</v>
      </c>
      <c r="K78" s="1">
        <v>45817</v>
      </c>
      <c r="L78" t="str">
        <f>IFERROR(VLOOKUP(Result5[[#This Row],[RPRO]],'Data Power app'!C:C,1,0),"Xoa")</f>
        <v>RPRO-250411-0179</v>
      </c>
      <c r="P78" t="str">
        <v>RPRO-250523-0134</v>
      </c>
      <c r="Q78" t="str">
        <v>LAMINATION 5-18/06/2025</v>
      </c>
      <c r="R78" t="str">
        <v>LAMINATION 5</v>
      </c>
      <c r="S78" s="1">
        <v>45826</v>
      </c>
      <c r="T78" t="str">
        <v/>
      </c>
    </row>
    <row r="79" spans="1:20" x14ac:dyDescent="0.25">
      <c r="A79" t="s">
        <v>13215</v>
      </c>
      <c r="B79" t="s">
        <v>13936</v>
      </c>
      <c r="C79" t="s">
        <v>932</v>
      </c>
      <c r="D79" s="1">
        <v>45824</v>
      </c>
      <c r="E79" t="str">
        <f>IFERROR(VLOOKUP(Result[[#This Row],[RPRO]],H:H,1,0),"")</f>
        <v>RPRO-250522-0126</v>
      </c>
      <c r="H79" t="s">
        <v>4159</v>
      </c>
      <c r="I79" t="s">
        <v>4417</v>
      </c>
      <c r="J79" t="s">
        <v>934</v>
      </c>
      <c r="K79" s="1">
        <v>45817</v>
      </c>
      <c r="L79" t="str">
        <f>IFERROR(VLOOKUP(Result5[[#This Row],[RPRO]],'Data Power app'!C:C,1,0),"Xoa")</f>
        <v>RPRO-250411-0180</v>
      </c>
      <c r="P79" t="str">
        <v>RPRO-250523-0135</v>
      </c>
      <c r="Q79" t="str">
        <v>LAMINATION 5-18/06/2025</v>
      </c>
      <c r="R79" t="str">
        <v>LAMINATION 5</v>
      </c>
      <c r="S79" s="1">
        <v>45826</v>
      </c>
      <c r="T79" t="str">
        <v/>
      </c>
    </row>
    <row r="80" spans="1:20" x14ac:dyDescent="0.25">
      <c r="A80" t="s">
        <v>13217</v>
      </c>
      <c r="B80" t="s">
        <v>13936</v>
      </c>
      <c r="C80" t="s">
        <v>932</v>
      </c>
      <c r="D80" s="1">
        <v>45824</v>
      </c>
      <c r="E80" t="str">
        <f>IFERROR(VLOOKUP(Result[[#This Row],[RPRO]],H:H,1,0),"")</f>
        <v>RPRO-250522-0127</v>
      </c>
      <c r="H80" t="s">
        <v>10122</v>
      </c>
      <c r="I80" t="s">
        <v>10341</v>
      </c>
      <c r="J80" t="s">
        <v>933</v>
      </c>
      <c r="K80" s="1">
        <v>45821</v>
      </c>
      <c r="L80" t="str">
        <f>IFERROR(VLOOKUP(Result5[[#This Row],[RPRO]],'Data Power app'!C:C,1,0),"Xoa")</f>
        <v>RPRO-250411-0181</v>
      </c>
      <c r="P80" t="str">
        <v>RPRO-250523-0137</v>
      </c>
      <c r="Q80" t="str">
        <v>LAMINATION 5-18/06/2025</v>
      </c>
      <c r="R80" t="str">
        <v>LAMINATION 5</v>
      </c>
      <c r="S80" s="1">
        <v>45826</v>
      </c>
      <c r="T80" t="str">
        <v/>
      </c>
    </row>
    <row r="81" spans="1:20" x14ac:dyDescent="0.25">
      <c r="A81" t="s">
        <v>13219</v>
      </c>
      <c r="B81" t="s">
        <v>13936</v>
      </c>
      <c r="C81" t="s">
        <v>932</v>
      </c>
      <c r="D81" s="1">
        <v>45824</v>
      </c>
      <c r="E81" t="str">
        <f>IFERROR(VLOOKUP(Result[[#This Row],[RPRO]],H:H,1,0),"")</f>
        <v>RPRO-250522-0128</v>
      </c>
      <c r="H81" t="s">
        <v>10124</v>
      </c>
      <c r="I81" t="s">
        <v>10341</v>
      </c>
      <c r="J81" t="s">
        <v>933</v>
      </c>
      <c r="K81" s="1">
        <v>45821</v>
      </c>
      <c r="L81" t="str">
        <f>IFERROR(VLOOKUP(Result5[[#This Row],[RPRO]],'Data Power app'!C:C,1,0),"Xoa")</f>
        <v>RPRO-250411-0182</v>
      </c>
      <c r="P81" t="str">
        <v>RPRO-250523-0140</v>
      </c>
      <c r="Q81" t="str">
        <v>LAMINATION 5-18/06/2025</v>
      </c>
      <c r="R81" t="str">
        <v>LAMINATION 5</v>
      </c>
      <c r="S81" s="1">
        <v>45826</v>
      </c>
      <c r="T81" t="str">
        <v/>
      </c>
    </row>
    <row r="82" spans="1:20" x14ac:dyDescent="0.25">
      <c r="A82" t="s">
        <v>13221</v>
      </c>
      <c r="B82" t="s">
        <v>13936</v>
      </c>
      <c r="C82" t="s">
        <v>932</v>
      </c>
      <c r="D82" s="1">
        <v>45824</v>
      </c>
      <c r="E82" t="str">
        <f>IFERROR(VLOOKUP(Result[[#This Row],[RPRO]],H:H,1,0),"")</f>
        <v>RPRO-250522-0129</v>
      </c>
      <c r="H82" t="s">
        <v>11854</v>
      </c>
      <c r="I82" t="s">
        <v>12179</v>
      </c>
      <c r="J82" t="s">
        <v>934</v>
      </c>
      <c r="K82" s="1">
        <v>45822</v>
      </c>
      <c r="L82" t="str">
        <f>IFERROR(VLOOKUP(Result5[[#This Row],[RPRO]],'Data Power app'!C:C,1,0),"Xoa")</f>
        <v>RPRO-250411-0183</v>
      </c>
      <c r="P82" t="str">
        <v>RPRO-250523-0142</v>
      </c>
      <c r="Q82" t="str">
        <v>LAMINATION 5-18/06/2025</v>
      </c>
      <c r="R82" t="str">
        <v>LAMINATION 5</v>
      </c>
      <c r="S82" s="1">
        <v>45826</v>
      </c>
      <c r="T82" t="str">
        <v/>
      </c>
    </row>
    <row r="83" spans="1:20" x14ac:dyDescent="0.25">
      <c r="A83" t="s">
        <v>13223</v>
      </c>
      <c r="B83" t="s">
        <v>13936</v>
      </c>
      <c r="C83" t="s">
        <v>932</v>
      </c>
      <c r="D83" s="1">
        <v>45824</v>
      </c>
      <c r="E83" t="str">
        <f>IFERROR(VLOOKUP(Result[[#This Row],[RPRO]],H:H,1,0),"")</f>
        <v>RPRO-250522-0130</v>
      </c>
      <c r="H83" t="s">
        <v>11830</v>
      </c>
      <c r="I83" t="s">
        <v>12179</v>
      </c>
      <c r="J83" t="s">
        <v>934</v>
      </c>
      <c r="K83" s="1">
        <v>45822</v>
      </c>
      <c r="L83" t="str">
        <f>IFERROR(VLOOKUP(Result5[[#This Row],[RPRO]],'Data Power app'!C:C,1,0),"Xoa")</f>
        <v>RPRO-250411-0184</v>
      </c>
      <c r="P83" t="str">
        <v>RPRO-250523-0145</v>
      </c>
      <c r="Q83" t="str">
        <v>LAMINATION 5-18/06/2025</v>
      </c>
      <c r="R83" t="str">
        <v>LAMINATION 5</v>
      </c>
      <c r="S83" s="1">
        <v>45826</v>
      </c>
      <c r="T83" t="str">
        <v/>
      </c>
    </row>
    <row r="84" spans="1:20" x14ac:dyDescent="0.25">
      <c r="A84" t="s">
        <v>13225</v>
      </c>
      <c r="B84" t="s">
        <v>13936</v>
      </c>
      <c r="C84" t="s">
        <v>932</v>
      </c>
      <c r="D84" s="1">
        <v>45824</v>
      </c>
      <c r="E84" t="str">
        <f>IFERROR(VLOOKUP(Result[[#This Row],[RPRO]],H:H,1,0),"")</f>
        <v>RPRO-250522-0131</v>
      </c>
      <c r="H84" t="s">
        <v>10022</v>
      </c>
      <c r="I84" t="s">
        <v>10341</v>
      </c>
      <c r="J84" t="s">
        <v>933</v>
      </c>
      <c r="K84" s="1">
        <v>45821</v>
      </c>
      <c r="L84" t="str">
        <f>IFERROR(VLOOKUP(Result5[[#This Row],[RPRO]],'Data Power app'!C:C,1,0),"Xoa")</f>
        <v>RPRO-250411-0185</v>
      </c>
      <c r="P84" t="str">
        <v>RPRO-250523-0147</v>
      </c>
      <c r="Q84" t="str">
        <v>LAMINATION 5-18/06/2025</v>
      </c>
      <c r="R84" t="str">
        <v>LAMINATION 5</v>
      </c>
      <c r="S84" s="1">
        <v>45826</v>
      </c>
      <c r="T84" t="str">
        <v/>
      </c>
    </row>
    <row r="85" spans="1:20" x14ac:dyDescent="0.25">
      <c r="A85" t="s">
        <v>13227</v>
      </c>
      <c r="B85" t="s">
        <v>13936</v>
      </c>
      <c r="C85" t="s">
        <v>932</v>
      </c>
      <c r="D85" s="1">
        <v>45824</v>
      </c>
      <c r="E85" t="str">
        <f>IFERROR(VLOOKUP(Result[[#This Row],[RPRO]],H:H,1,0),"")</f>
        <v>RPRO-250522-0132</v>
      </c>
      <c r="H85" t="s">
        <v>8265</v>
      </c>
      <c r="I85" t="s">
        <v>8700</v>
      </c>
      <c r="J85" t="s">
        <v>928</v>
      </c>
      <c r="K85" s="1">
        <v>45820</v>
      </c>
      <c r="L85" t="str">
        <f>IFERROR(VLOOKUP(Result5[[#This Row],[RPRO]],'Data Power app'!C:C,1,0),"Xoa")</f>
        <v>RPRO-250411-0187</v>
      </c>
      <c r="P85" t="str">
        <v>RPRO-250523-0148</v>
      </c>
      <c r="Q85" t="str">
        <v>LAMINATION 5-18/06/2025</v>
      </c>
      <c r="R85" t="str">
        <v>LAMINATION 5</v>
      </c>
      <c r="S85" s="1">
        <v>45826</v>
      </c>
      <c r="T85" t="str">
        <v/>
      </c>
    </row>
    <row r="86" spans="1:20" x14ac:dyDescent="0.25">
      <c r="A86" t="s">
        <v>13229</v>
      </c>
      <c r="B86" t="s">
        <v>13936</v>
      </c>
      <c r="C86" t="s">
        <v>932</v>
      </c>
      <c r="D86" s="1">
        <v>45824</v>
      </c>
      <c r="E86" t="str">
        <f>IFERROR(VLOOKUP(Result[[#This Row],[RPRO]],H:H,1,0),"")</f>
        <v>RPRO-250522-0133</v>
      </c>
      <c r="H86" t="s">
        <v>2499</v>
      </c>
      <c r="I86" t="s">
        <v>2851</v>
      </c>
      <c r="J86" t="s">
        <v>928</v>
      </c>
      <c r="K86" s="1">
        <v>45814</v>
      </c>
      <c r="L86" t="str">
        <f>IFERROR(VLOOKUP(Result5[[#This Row],[RPRO]],'Data Power app'!C:C,1,0),"Xoa")</f>
        <v>Xoa</v>
      </c>
      <c r="P86" t="str">
        <v>RPRO-250523-0151</v>
      </c>
      <c r="Q86" t="str">
        <v>LAMINATION 5-18/06/2025</v>
      </c>
      <c r="R86" t="str">
        <v>LAMINATION 5</v>
      </c>
      <c r="S86" s="1">
        <v>45826</v>
      </c>
      <c r="T86" t="str">
        <v/>
      </c>
    </row>
    <row r="87" spans="1:20" x14ac:dyDescent="0.25">
      <c r="A87" t="s">
        <v>13231</v>
      </c>
      <c r="B87" t="s">
        <v>13936</v>
      </c>
      <c r="C87" t="s">
        <v>932</v>
      </c>
      <c r="D87" s="1">
        <v>45824</v>
      </c>
      <c r="E87" t="str">
        <f>IFERROR(VLOOKUP(Result[[#This Row],[RPRO]],H:H,1,0),"")</f>
        <v>RPRO-250522-0134</v>
      </c>
      <c r="H87" t="s">
        <v>4161</v>
      </c>
      <c r="I87" t="s">
        <v>4417</v>
      </c>
      <c r="J87" t="s">
        <v>934</v>
      </c>
      <c r="K87" s="1">
        <v>45817</v>
      </c>
      <c r="L87" t="str">
        <f>IFERROR(VLOOKUP(Result5[[#This Row],[RPRO]],'Data Power app'!C:C,1,0),"Xoa")</f>
        <v>RPRO-250411-0200</v>
      </c>
      <c r="P87" t="str">
        <v>RPRO-250523-0153</v>
      </c>
      <c r="Q87" t="str">
        <v>LAMINATION 5-18/06/2025</v>
      </c>
      <c r="R87" t="str">
        <v>LAMINATION 5</v>
      </c>
      <c r="S87" s="1">
        <v>45826</v>
      </c>
      <c r="T87" t="str">
        <v/>
      </c>
    </row>
    <row r="88" spans="1:20" x14ac:dyDescent="0.25">
      <c r="A88" t="s">
        <v>13233</v>
      </c>
      <c r="B88" t="s">
        <v>13936</v>
      </c>
      <c r="C88" t="s">
        <v>932</v>
      </c>
      <c r="D88" s="1">
        <v>45824</v>
      </c>
      <c r="E88" t="str">
        <f>IFERROR(VLOOKUP(Result[[#This Row],[RPRO]],H:H,1,0),"")</f>
        <v>RPRO-250522-0141</v>
      </c>
      <c r="H88" t="s">
        <v>1800</v>
      </c>
      <c r="I88" t="s">
        <v>2675</v>
      </c>
      <c r="J88" t="s">
        <v>934</v>
      </c>
      <c r="K88" s="1">
        <v>45813</v>
      </c>
      <c r="L88" t="str">
        <f>IFERROR(VLOOKUP(Result5[[#This Row],[RPRO]],'Data Power app'!C:C,1,0),"Xoa")</f>
        <v>RPRO-250411-0212</v>
      </c>
      <c r="P88" t="str">
        <v>RPRO-250523-0155</v>
      </c>
      <c r="Q88" t="str">
        <v>LAMINATION 5-18/06/2025</v>
      </c>
      <c r="R88" t="str">
        <v>LAMINATION 5</v>
      </c>
      <c r="S88" s="1">
        <v>45826</v>
      </c>
      <c r="T88" t="str">
        <v/>
      </c>
    </row>
    <row r="89" spans="1:20" x14ac:dyDescent="0.25">
      <c r="A89" t="s">
        <v>13817</v>
      </c>
      <c r="B89" t="s">
        <v>13935</v>
      </c>
      <c r="C89" t="s">
        <v>929</v>
      </c>
      <c r="D89" s="1">
        <v>45824</v>
      </c>
      <c r="E89" t="str">
        <f>IFERROR(VLOOKUP(Result[[#This Row],[RPRO]],H:H,1,0),"")</f>
        <v>RPRO-250604-0517</v>
      </c>
      <c r="H89" t="s">
        <v>1801</v>
      </c>
      <c r="I89" t="s">
        <v>2675</v>
      </c>
      <c r="J89" t="s">
        <v>934</v>
      </c>
      <c r="K89" s="1">
        <v>45813</v>
      </c>
      <c r="L89" t="str">
        <f>IFERROR(VLOOKUP(Result5[[#This Row],[RPRO]],'Data Power app'!C:C,1,0),"Xoa")</f>
        <v>Xoa</v>
      </c>
      <c r="P89" t="str">
        <v>RPRO-250528-1995</v>
      </c>
      <c r="Q89" t="str">
        <v>LAMINATION 3-18/06/2025</v>
      </c>
      <c r="R89" t="str">
        <v>LAMINATION 3</v>
      </c>
      <c r="S89" s="1">
        <v>45826</v>
      </c>
      <c r="T89" t="str">
        <v/>
      </c>
    </row>
    <row r="90" spans="1:20" x14ac:dyDescent="0.25">
      <c r="A90" t="s">
        <v>14951</v>
      </c>
      <c r="B90" t="s">
        <v>15817</v>
      </c>
      <c r="C90" t="s">
        <v>928</v>
      </c>
      <c r="D90" s="1">
        <v>45825</v>
      </c>
      <c r="E90" t="str">
        <f>IFERROR(VLOOKUP(Result[[#This Row],[RPRO]],H:H,1,0),"")</f>
        <v>RPRO-250529-0066</v>
      </c>
      <c r="H90" t="s">
        <v>4163</v>
      </c>
      <c r="I90" t="s">
        <v>4417</v>
      </c>
      <c r="J90" t="s">
        <v>934</v>
      </c>
      <c r="K90" s="1">
        <v>45817</v>
      </c>
      <c r="L90" t="str">
        <f>IFERROR(VLOOKUP(Result5[[#This Row],[RPRO]],'Data Power app'!C:C,1,0),"Xoa")</f>
        <v>RPRO-250411-0214</v>
      </c>
      <c r="P90" t="str">
        <v>RPRO-250508-0317</v>
      </c>
      <c r="Q90" t="str">
        <v>LAMINATION 2-18/06/2025</v>
      </c>
      <c r="R90" t="str">
        <v>LAMINATION 2</v>
      </c>
      <c r="S90" s="1">
        <v>45826</v>
      </c>
      <c r="T90" t="str">
        <v/>
      </c>
    </row>
    <row r="91" spans="1:20" x14ac:dyDescent="0.25">
      <c r="A91" t="s">
        <v>14953</v>
      </c>
      <c r="B91" t="s">
        <v>15817</v>
      </c>
      <c r="C91" t="s">
        <v>928</v>
      </c>
      <c r="D91" s="1">
        <v>45825</v>
      </c>
      <c r="E91" t="str">
        <f>IFERROR(VLOOKUP(Result[[#This Row],[RPRO]],H:H,1,0),"")</f>
        <v>RPRO-250529-0068</v>
      </c>
      <c r="H91" t="s">
        <v>8270</v>
      </c>
      <c r="I91" t="s">
        <v>8702</v>
      </c>
      <c r="J91" t="s">
        <v>934</v>
      </c>
      <c r="K91" s="1">
        <v>45820</v>
      </c>
      <c r="L91" t="str">
        <f>IFERROR(VLOOKUP(Result5[[#This Row],[RPRO]],'Data Power app'!C:C,1,0),"Xoa")</f>
        <v>RPRO-250411-0215</v>
      </c>
      <c r="P91" t="str">
        <v>RPRO-250429-0432</v>
      </c>
      <c r="Q91" t="str">
        <v>LAMINATION 2-18/06/2025</v>
      </c>
      <c r="R91" t="str">
        <v>LAMINATION 2</v>
      </c>
      <c r="S91" s="1">
        <v>45826</v>
      </c>
      <c r="T91" t="str">
        <v/>
      </c>
    </row>
    <row r="92" spans="1:20" x14ac:dyDescent="0.25">
      <c r="A92" t="s">
        <v>14955</v>
      </c>
      <c r="B92" t="s">
        <v>15818</v>
      </c>
      <c r="C92" t="s">
        <v>929</v>
      </c>
      <c r="D92" s="1">
        <v>45825</v>
      </c>
      <c r="E92" t="str">
        <f>IFERROR(VLOOKUP(Result[[#This Row],[RPRO]],H:H,1,0),"")</f>
        <v>RPRO-250602-0413</v>
      </c>
      <c r="H92" t="s">
        <v>8323</v>
      </c>
      <c r="I92" t="s">
        <v>8702</v>
      </c>
      <c r="J92" t="s">
        <v>934</v>
      </c>
      <c r="K92" s="1">
        <v>45820</v>
      </c>
      <c r="L92" t="str">
        <f>IFERROR(VLOOKUP(Result5[[#This Row],[RPRO]],'Data Power app'!C:C,1,0),"Xoa")</f>
        <v>RPRO-250411-0216</v>
      </c>
      <c r="P92" t="str">
        <v>RPRO-250514-0489</v>
      </c>
      <c r="Q92" t="str">
        <v>LAMINATION 4-18/06/2025</v>
      </c>
      <c r="R92" t="str">
        <v>LAMINATION 4</v>
      </c>
      <c r="S92" s="1">
        <v>45826</v>
      </c>
      <c r="T92" t="str">
        <v/>
      </c>
    </row>
    <row r="93" spans="1:20" x14ac:dyDescent="0.25">
      <c r="A93" t="s">
        <v>14957</v>
      </c>
      <c r="B93" t="s">
        <v>15817</v>
      </c>
      <c r="C93" t="s">
        <v>928</v>
      </c>
      <c r="D93" s="1">
        <v>45825</v>
      </c>
      <c r="E93" t="str">
        <f>IFERROR(VLOOKUP(Result[[#This Row],[RPRO]],H:H,1,0),"")</f>
        <v>RPRO-250602-0414</v>
      </c>
      <c r="H93" t="s">
        <v>8325</v>
      </c>
      <c r="I93" t="s">
        <v>8702</v>
      </c>
      <c r="J93" t="s">
        <v>934</v>
      </c>
      <c r="K93" s="1">
        <v>45820</v>
      </c>
      <c r="L93" t="str">
        <f>IFERROR(VLOOKUP(Result5[[#This Row],[RPRO]],'Data Power app'!C:C,1,0),"Xoa")</f>
        <v>RPRO-250411-0217</v>
      </c>
      <c r="P93" t="str">
        <v>RPRO-250514-0491</v>
      </c>
      <c r="Q93" t="str">
        <v>LAMINATION 4-18/06/2025</v>
      </c>
      <c r="R93" t="str">
        <v>LAMINATION 4</v>
      </c>
      <c r="S93" s="1">
        <v>45826</v>
      </c>
      <c r="T93" t="str">
        <v/>
      </c>
    </row>
    <row r="94" spans="1:20" x14ac:dyDescent="0.25">
      <c r="A94" t="s">
        <v>14949</v>
      </c>
      <c r="B94" t="s">
        <v>15817</v>
      </c>
      <c r="C94" t="s">
        <v>928</v>
      </c>
      <c r="D94" s="1">
        <v>45825</v>
      </c>
      <c r="E94" t="str">
        <f>IFERROR(VLOOKUP(Result[[#This Row],[RPRO]],H:H,1,0),"")</f>
        <v>RPRO-250528-0461</v>
      </c>
      <c r="H94" t="s">
        <v>11770</v>
      </c>
      <c r="I94" t="s">
        <v>12179</v>
      </c>
      <c r="J94" t="s">
        <v>934</v>
      </c>
      <c r="K94" s="1">
        <v>45822</v>
      </c>
      <c r="L94" t="str">
        <f>IFERROR(VLOOKUP(Result5[[#This Row],[RPRO]],'Data Power app'!C:C,1,0),"Xoa")</f>
        <v>RPRO-250411-0218</v>
      </c>
      <c r="P94" t="str">
        <v>RPRO-250526-0520</v>
      </c>
      <c r="Q94" t="str">
        <v>LAMINATION 3-18/06/2025</v>
      </c>
      <c r="R94" t="str">
        <v>LAMINATION 3</v>
      </c>
      <c r="S94" s="1">
        <v>45826</v>
      </c>
      <c r="T94" t="str">
        <v/>
      </c>
    </row>
    <row r="95" spans="1:20" x14ac:dyDescent="0.25">
      <c r="A95" t="s">
        <v>14959</v>
      </c>
      <c r="B95" t="s">
        <v>15817</v>
      </c>
      <c r="C95" t="s">
        <v>928</v>
      </c>
      <c r="D95" s="1">
        <v>45825</v>
      </c>
      <c r="E95" t="str">
        <f>IFERROR(VLOOKUP(Result[[#This Row],[RPRO]],H:H,1,0),"")</f>
        <v>RPRO-250604-0519</v>
      </c>
      <c r="H95" t="s">
        <v>10025</v>
      </c>
      <c r="I95" t="s">
        <v>10341</v>
      </c>
      <c r="J95" t="s">
        <v>933</v>
      </c>
      <c r="K95" s="1">
        <v>45821</v>
      </c>
      <c r="L95" t="str">
        <f>IFERROR(VLOOKUP(Result5[[#This Row],[RPRO]],'Data Power app'!C:C,1,0),"Xoa")</f>
        <v>RPRO-250411-0219</v>
      </c>
      <c r="P95" t="str">
        <v>RPRO-250528-1994</v>
      </c>
      <c r="Q95" t="str">
        <v>LAMINATION 3-18/06/2025</v>
      </c>
      <c r="R95" t="str">
        <v>LAMINATION 3</v>
      </c>
      <c r="S95" s="1">
        <v>45826</v>
      </c>
      <c r="T95" t="str">
        <v/>
      </c>
    </row>
    <row r="96" spans="1:20" x14ac:dyDescent="0.25">
      <c r="A96" t="s">
        <v>14977</v>
      </c>
      <c r="B96" t="s">
        <v>15816</v>
      </c>
      <c r="C96" t="s">
        <v>932</v>
      </c>
      <c r="D96" s="1">
        <v>45825</v>
      </c>
      <c r="E96" t="str">
        <f>IFERROR(VLOOKUP(Result[[#This Row],[RPRO]],H:H,1,0),"")</f>
        <v>RPRO-250522-0266</v>
      </c>
      <c r="H96" t="s">
        <v>10030</v>
      </c>
      <c r="I96" t="s">
        <v>10341</v>
      </c>
      <c r="J96" t="s">
        <v>933</v>
      </c>
      <c r="K96" s="1">
        <v>45821</v>
      </c>
      <c r="L96" t="str">
        <f>IFERROR(VLOOKUP(Result5[[#This Row],[RPRO]],'Data Power app'!C:C,1,0),"Xoa")</f>
        <v>RPRO-250411-0221</v>
      </c>
      <c r="P96" t="str">
        <v>RPRO-250528-1999</v>
      </c>
      <c r="Q96" t="str">
        <v>LAMINATION 3-18/06/2025</v>
      </c>
      <c r="R96" t="str">
        <v>LAMINATION 3</v>
      </c>
      <c r="S96" s="1">
        <v>45826</v>
      </c>
      <c r="T96" t="str">
        <v/>
      </c>
    </row>
    <row r="97" spans="1:20" x14ac:dyDescent="0.25">
      <c r="A97" t="s">
        <v>14979</v>
      </c>
      <c r="B97" t="s">
        <v>15816</v>
      </c>
      <c r="C97" t="s">
        <v>932</v>
      </c>
      <c r="D97" s="1">
        <v>45825</v>
      </c>
      <c r="E97" t="str">
        <f>IFERROR(VLOOKUP(Result[[#This Row],[RPRO]],H:H,1,0),"")</f>
        <v>RPRO-250522-0267</v>
      </c>
      <c r="H97" t="s">
        <v>10035</v>
      </c>
      <c r="I97" t="s">
        <v>10341</v>
      </c>
      <c r="J97" t="s">
        <v>933</v>
      </c>
      <c r="K97" s="1">
        <v>45821</v>
      </c>
      <c r="L97" t="str">
        <f>IFERROR(VLOOKUP(Result5[[#This Row],[RPRO]],'Data Power app'!C:C,1,0),"Xoa")</f>
        <v>RPRO-250411-0222</v>
      </c>
      <c r="P97" t="str">
        <v>RPRO-250528-2008</v>
      </c>
      <c r="Q97" t="str">
        <v>LAMINATION 3-18/06/2025</v>
      </c>
      <c r="R97" t="str">
        <v>LAMINATION 3</v>
      </c>
      <c r="S97" s="1">
        <v>45826</v>
      </c>
      <c r="T97" t="str">
        <v/>
      </c>
    </row>
    <row r="98" spans="1:20" x14ac:dyDescent="0.25">
      <c r="A98" t="s">
        <v>14981</v>
      </c>
      <c r="B98" t="s">
        <v>15816</v>
      </c>
      <c r="C98" t="s">
        <v>932</v>
      </c>
      <c r="D98" s="1">
        <v>45825</v>
      </c>
      <c r="E98" t="str">
        <f>IFERROR(VLOOKUP(Result[[#This Row],[RPRO]],H:H,1,0),"")</f>
        <v>RPRO-250522-0268</v>
      </c>
      <c r="H98" t="s">
        <v>2163</v>
      </c>
      <c r="I98" t="s">
        <v>2675</v>
      </c>
      <c r="J98" t="s">
        <v>934</v>
      </c>
      <c r="K98" s="1">
        <v>45813</v>
      </c>
      <c r="L98" t="str">
        <f>IFERROR(VLOOKUP(Result5[[#This Row],[RPRO]],'Data Power app'!C:C,1,0),"Xoa")</f>
        <v>RPRO-250411-0223</v>
      </c>
      <c r="P98" t="str">
        <v>RPRO-250421-0202</v>
      </c>
      <c r="Q98" t="str">
        <v>LAMINATION 3-18/06/2025</v>
      </c>
      <c r="R98" t="str">
        <v>LAMINATION 3</v>
      </c>
      <c r="S98" s="1">
        <v>45826</v>
      </c>
      <c r="T98" t="str">
        <v/>
      </c>
    </row>
    <row r="99" spans="1:20" x14ac:dyDescent="0.25">
      <c r="A99" t="s">
        <v>14983</v>
      </c>
      <c r="B99" t="s">
        <v>15816</v>
      </c>
      <c r="C99" t="s">
        <v>932</v>
      </c>
      <c r="D99" s="1">
        <v>45825</v>
      </c>
      <c r="E99" t="str">
        <f>IFERROR(VLOOKUP(Result[[#This Row],[RPRO]],H:H,1,0),"")</f>
        <v>RPRO-250522-0269</v>
      </c>
      <c r="H99" t="s">
        <v>2165</v>
      </c>
      <c r="I99" t="s">
        <v>2675</v>
      </c>
      <c r="J99" t="s">
        <v>934</v>
      </c>
      <c r="K99" s="1">
        <v>45813</v>
      </c>
      <c r="L99" t="str">
        <f>IFERROR(VLOOKUP(Result5[[#This Row],[RPRO]],'Data Power app'!C:C,1,0),"Xoa")</f>
        <v>RPRO-250411-0224</v>
      </c>
      <c r="P99" t="str">
        <v>RPRO-250514-0490</v>
      </c>
      <c r="Q99" t="str">
        <v>LAMINATION 4-18/06/2025</v>
      </c>
      <c r="R99" t="str">
        <v>LAMINATION 4</v>
      </c>
      <c r="S99" s="1">
        <v>45826</v>
      </c>
      <c r="T99" t="str">
        <v/>
      </c>
    </row>
    <row r="100" spans="1:20" x14ac:dyDescent="0.25">
      <c r="A100" t="s">
        <v>14985</v>
      </c>
      <c r="B100" t="s">
        <v>15816</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c r="P100" t="str">
        <v>RPRO-250514-0493</v>
      </c>
      <c r="Q100" t="str">
        <v>LAMINATION 4-18/06/2025</v>
      </c>
      <c r="R100" t="str">
        <v>LAMINATION 4</v>
      </c>
      <c r="S100" s="1">
        <v>45826</v>
      </c>
      <c r="T100" t="str">
        <v/>
      </c>
    </row>
    <row r="101" spans="1:20" x14ac:dyDescent="0.25">
      <c r="A101" t="s">
        <v>14987</v>
      </c>
      <c r="B101" t="s">
        <v>15816</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c r="P101" t="str">
        <v>RPRO-250514-0494</v>
      </c>
      <c r="Q101" t="str">
        <v>LAMINATION 4-18/06/2025</v>
      </c>
      <c r="R101" t="str">
        <v>LAMINATION 4</v>
      </c>
      <c r="S101" s="1">
        <v>45826</v>
      </c>
      <c r="T101" t="str">
        <v/>
      </c>
    </row>
    <row r="102" spans="1:20" x14ac:dyDescent="0.25">
      <c r="A102" t="s">
        <v>14989</v>
      </c>
      <c r="B102" t="s">
        <v>15816</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c r="P102" t="str">
        <v>RPRO-250607-0196</v>
      </c>
      <c r="Q102" t="str">
        <v>LAMINATION 2-18/06/2025</v>
      </c>
      <c r="R102" t="str">
        <v>LAMINATION 2</v>
      </c>
      <c r="S102" s="1">
        <v>45826</v>
      </c>
      <c r="T102" t="str">
        <v/>
      </c>
    </row>
    <row r="103" spans="1:20" x14ac:dyDescent="0.25">
      <c r="A103" t="s">
        <v>14991</v>
      </c>
      <c r="B103" t="s">
        <v>15816</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c r="P103" t="str">
        <v>RPRO-250520-0425</v>
      </c>
      <c r="Q103" t="str">
        <v>LAMINATION 3-18/06/2025</v>
      </c>
      <c r="R103" t="str">
        <v>LAMINATION 3</v>
      </c>
      <c r="S103" s="1">
        <v>45826</v>
      </c>
      <c r="T103" t="str">
        <v/>
      </c>
    </row>
    <row r="104" spans="1:20" x14ac:dyDescent="0.25">
      <c r="A104" t="s">
        <v>14993</v>
      </c>
      <c r="B104" t="s">
        <v>15816</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c r="P104" t="str">
        <v>RPRO-250604-0542</v>
      </c>
      <c r="Q104" t="str">
        <v>LAMINATION 6-18/06/2025</v>
      </c>
      <c r="R104" t="str">
        <v>LAMINATION 6</v>
      </c>
      <c r="S104" s="1">
        <v>45826</v>
      </c>
      <c r="T104" t="str">
        <v/>
      </c>
    </row>
    <row r="105" spans="1:20" x14ac:dyDescent="0.25">
      <c r="A105" t="s">
        <v>14995</v>
      </c>
      <c r="B105" t="s">
        <v>15816</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c r="P105" t="str">
        <v>RPRO-250602-0025</v>
      </c>
      <c r="Q105" t="str">
        <v>LAMINATION 5-18/06/2025</v>
      </c>
      <c r="R105" t="str">
        <v>LAMINATION 5</v>
      </c>
      <c r="S105" s="1">
        <v>45826</v>
      </c>
      <c r="T105" t="str">
        <v/>
      </c>
    </row>
    <row r="106" spans="1:20" x14ac:dyDescent="0.25">
      <c r="A106" t="s">
        <v>14997</v>
      </c>
      <c r="B106" t="s">
        <v>15816</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c r="P106" t="str">
        <v>RPRO-250602-0027</v>
      </c>
      <c r="Q106" t="str">
        <v>LAMINATION 5-18/06/2025</v>
      </c>
      <c r="R106" t="str">
        <v>LAMINATION 5</v>
      </c>
      <c r="S106" s="1">
        <v>45826</v>
      </c>
      <c r="T106" t="str">
        <v/>
      </c>
    </row>
    <row r="107" spans="1:20" x14ac:dyDescent="0.25">
      <c r="A107" t="s">
        <v>15029</v>
      </c>
      <c r="B107" t="s">
        <v>15816</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c r="P107" t="str">
        <v>RPRO-250602-0031</v>
      </c>
      <c r="Q107" t="str">
        <v>LAMINATION 5-18/06/2025</v>
      </c>
      <c r="R107" t="str">
        <v>LAMINATION 5</v>
      </c>
      <c r="S107" s="1">
        <v>45826</v>
      </c>
      <c r="T107" t="str">
        <v/>
      </c>
    </row>
    <row r="108" spans="1:20" x14ac:dyDescent="0.25">
      <c r="A108" t="s">
        <v>15031</v>
      </c>
      <c r="B108" t="s">
        <v>15816</v>
      </c>
      <c r="C108" t="s">
        <v>932</v>
      </c>
      <c r="D108" s="1">
        <v>45825</v>
      </c>
      <c r="E108" t="str">
        <f>IFERROR(VLOOKUP(Result[[#This Row],[RPRO]],H:H,1,0),"")</f>
        <v>RPRO-250522-0296</v>
      </c>
      <c r="H108" t="s">
        <v>1491</v>
      </c>
      <c r="I108" t="s">
        <v>1531</v>
      </c>
      <c r="J108" t="s">
        <v>930</v>
      </c>
      <c r="K108" s="1">
        <v>45807</v>
      </c>
      <c r="L108" t="str">
        <f>IFERROR(VLOOKUP(Result5[[#This Row],[RPRO]],'Data Power app'!C:C,1,0),"Xoa")</f>
        <v>Xoa</v>
      </c>
      <c r="P108" t="str">
        <v>RPRO-250602-0036</v>
      </c>
      <c r="Q108" t="str">
        <v>LAMINATION 5-18/06/2025</v>
      </c>
      <c r="R108" t="str">
        <v>LAMINATION 5</v>
      </c>
      <c r="S108" s="1">
        <v>45826</v>
      </c>
      <c r="T108" t="str">
        <v/>
      </c>
    </row>
    <row r="109" spans="1:20" x14ac:dyDescent="0.25">
      <c r="A109" t="s">
        <v>15033</v>
      </c>
      <c r="B109" t="s">
        <v>15816</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c r="P109" t="str">
        <v>RPRO-250602-0038</v>
      </c>
      <c r="Q109" t="str">
        <v>LAMINATION 5-18/06/2025</v>
      </c>
      <c r="R109" t="str">
        <v>LAMINATION 5</v>
      </c>
      <c r="S109" s="1">
        <v>45826</v>
      </c>
      <c r="T109" t="str">
        <v/>
      </c>
    </row>
    <row r="110" spans="1:20" x14ac:dyDescent="0.25">
      <c r="A110" t="s">
        <v>15035</v>
      </c>
      <c r="B110" t="s">
        <v>15816</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c r="P110" t="str">
        <v>RPRO-250602-0054</v>
      </c>
      <c r="Q110" t="str">
        <v>LAMINATION 5-18/06/2025</v>
      </c>
      <c r="R110" t="str">
        <v>LAMINATION 5</v>
      </c>
      <c r="S110" s="1">
        <v>45826</v>
      </c>
      <c r="T110" t="str">
        <v/>
      </c>
    </row>
    <row r="111" spans="1:20" x14ac:dyDescent="0.25">
      <c r="A111" t="s">
        <v>15037</v>
      </c>
      <c r="B111" t="s">
        <v>15816</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c r="P111" t="str">
        <v>RPRO-250602-0060</v>
      </c>
      <c r="Q111" t="str">
        <v>LAMINATION 5-18/06/2025</v>
      </c>
      <c r="R111" t="str">
        <v>LAMINATION 5</v>
      </c>
      <c r="S111" s="1">
        <v>45826</v>
      </c>
      <c r="T111" t="str">
        <v/>
      </c>
    </row>
    <row r="112" spans="1:20" x14ac:dyDescent="0.25">
      <c r="A112" t="s">
        <v>15039</v>
      </c>
      <c r="B112" t="s">
        <v>15816</v>
      </c>
      <c r="C112" t="s">
        <v>932</v>
      </c>
      <c r="D112" s="1">
        <v>45825</v>
      </c>
      <c r="E112" t="str">
        <f>IFERROR(VLOOKUP(Result[[#This Row],[RPRO]],H:H,1,0),"")</f>
        <v>RPRO-250522-0300</v>
      </c>
      <c r="H112" t="s">
        <v>2926</v>
      </c>
      <c r="I112" t="s">
        <v>2927</v>
      </c>
      <c r="J112" t="s">
        <v>929</v>
      </c>
      <c r="K112" s="1">
        <v>45815</v>
      </c>
      <c r="L112" t="str">
        <f>IFERROR(VLOOKUP(Result5[[#This Row],[RPRO]],'Data Power app'!C:C,1,0),"Xoa")</f>
        <v>Xoa</v>
      </c>
      <c r="P112" t="str">
        <v>RPRO-250521-0265</v>
      </c>
      <c r="Q112" t="str">
        <v>LAMINATION 3-18/06/2025</v>
      </c>
      <c r="R112" t="str">
        <v>LAMINATION 3</v>
      </c>
      <c r="S112" s="1">
        <v>45826</v>
      </c>
      <c r="T112" t="str">
        <v/>
      </c>
    </row>
    <row r="113" spans="1:20" x14ac:dyDescent="0.25">
      <c r="A113" t="s">
        <v>15041</v>
      </c>
      <c r="B113" t="s">
        <v>15816</v>
      </c>
      <c r="C113" t="s">
        <v>932</v>
      </c>
      <c r="D113" s="1">
        <v>45825</v>
      </c>
      <c r="E113" t="str">
        <f>IFERROR(VLOOKUP(Result[[#This Row],[RPRO]],H:H,1,0),"")</f>
        <v>RPRO-250522-0301</v>
      </c>
      <c r="H113" t="s">
        <v>4806</v>
      </c>
      <c r="I113" t="s">
        <v>5762</v>
      </c>
      <c r="J113" t="s">
        <v>929</v>
      </c>
      <c r="K113" s="1">
        <v>45818</v>
      </c>
      <c r="L113" t="str">
        <f>IFERROR(VLOOKUP(Result5[[#This Row],[RPRO]],'Data Power app'!C:C,1,0),"Xoa")</f>
        <v>Xoa</v>
      </c>
      <c r="P113" t="str">
        <v>RPRO-250602-0066</v>
      </c>
      <c r="Q113" t="str">
        <v>LAMINATION 5-18/06/2025</v>
      </c>
      <c r="R113" t="str">
        <v>LAMINATION 5</v>
      </c>
      <c r="S113" s="1">
        <v>45826</v>
      </c>
      <c r="T113" t="str">
        <v/>
      </c>
    </row>
    <row r="114" spans="1:20" x14ac:dyDescent="0.25">
      <c r="A114" t="s">
        <v>15043</v>
      </c>
      <c r="B114" t="s">
        <v>15816</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c r="P114" t="str">
        <v>RPRO-250602-0068</v>
      </c>
      <c r="Q114" t="str">
        <v>LAMINATION 5-18/06/2025</v>
      </c>
      <c r="R114" t="str">
        <v>LAMINATION 5</v>
      </c>
      <c r="S114" s="1">
        <v>45826</v>
      </c>
      <c r="T114" t="str">
        <v/>
      </c>
    </row>
    <row r="115" spans="1:20" x14ac:dyDescent="0.25">
      <c r="A115" t="s">
        <v>15045</v>
      </c>
      <c r="B115" t="s">
        <v>15816</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c r="P115" t="str">
        <v>RPRO-250527-0242</v>
      </c>
      <c r="Q115" t="str">
        <v>LAMINATION 3-18/06/2025</v>
      </c>
      <c r="R115" t="str">
        <v>LAMINATION 3</v>
      </c>
      <c r="S115" s="1">
        <v>45826</v>
      </c>
      <c r="T115" t="str">
        <v/>
      </c>
    </row>
    <row r="116" spans="1:20" x14ac:dyDescent="0.25">
      <c r="A116" t="s">
        <v>15047</v>
      </c>
      <c r="B116" t="s">
        <v>15816</v>
      </c>
      <c r="C116" t="s">
        <v>932</v>
      </c>
      <c r="D116" s="1">
        <v>45825</v>
      </c>
      <c r="E116" t="str">
        <f>IFERROR(VLOOKUP(Result[[#This Row],[RPRO]],H:H,1,0),"")</f>
        <v>RPRO-250522-0304</v>
      </c>
      <c r="H116" t="s">
        <v>2407</v>
      </c>
      <c r="I116" t="s">
        <v>2410</v>
      </c>
      <c r="J116" t="s">
        <v>933</v>
      </c>
      <c r="K116" s="1">
        <v>45812</v>
      </c>
      <c r="L116" t="str">
        <f>IFERROR(VLOOKUP(Result5[[#This Row],[RPRO]],'Data Power app'!C:C,1,0),"Xoa")</f>
        <v>Xoa</v>
      </c>
      <c r="P116" t="str">
        <v>RPRO-250528-0096</v>
      </c>
      <c r="Q116" t="str">
        <v>LAMINATION 4-18/06/2025</v>
      </c>
      <c r="R116" t="str">
        <v>LAMINATION 4</v>
      </c>
      <c r="S116" s="1">
        <v>45826</v>
      </c>
      <c r="T116" t="str">
        <v/>
      </c>
    </row>
    <row r="117" spans="1:20" x14ac:dyDescent="0.25">
      <c r="A117" t="s">
        <v>15049</v>
      </c>
      <c r="B117" t="s">
        <v>15816</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c r="P117" t="str">
        <v>RPRO-250506-0777</v>
      </c>
      <c r="Q117" t="str">
        <v>LAMINATION 6-18/06/2025</v>
      </c>
      <c r="R117" t="str">
        <v>LAMINATION 6</v>
      </c>
      <c r="S117" s="1">
        <v>45826</v>
      </c>
      <c r="T117" t="str">
        <v/>
      </c>
    </row>
    <row r="118" spans="1:20" x14ac:dyDescent="0.25">
      <c r="A118" t="s">
        <v>15051</v>
      </c>
      <c r="B118" t="s">
        <v>15816</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c r="P118" t="str">
        <v>RPRO-250612-0268</v>
      </c>
      <c r="Q118" t="str">
        <v>LAMINATION 5-18/06/2025</v>
      </c>
      <c r="R118" t="str">
        <v>LAMINATION 5</v>
      </c>
      <c r="S118" s="1">
        <v>45826</v>
      </c>
      <c r="T118" t="str">
        <v/>
      </c>
    </row>
    <row r="119" spans="1:20" x14ac:dyDescent="0.25">
      <c r="A119" t="s">
        <v>15053</v>
      </c>
      <c r="B119" t="s">
        <v>15816</v>
      </c>
      <c r="C119" t="s">
        <v>932</v>
      </c>
      <c r="D119" s="1">
        <v>45825</v>
      </c>
      <c r="E119" t="str">
        <f>IFERROR(VLOOKUP(Result[[#This Row],[RPRO]],H:H,1,0),"")</f>
        <v>RPRO-250522-0307</v>
      </c>
      <c r="H119" t="s">
        <v>1771</v>
      </c>
      <c r="I119" t="s">
        <v>2299</v>
      </c>
      <c r="J119" t="s">
        <v>934</v>
      </c>
      <c r="K119" s="1">
        <v>45811</v>
      </c>
      <c r="L119" t="str">
        <f>IFERROR(VLOOKUP(Result5[[#This Row],[RPRO]],'Data Power app'!C:C,1,0),"Xoa")</f>
        <v>Xoa</v>
      </c>
      <c r="P119" t="str">
        <v>RPRO-250519-0583</v>
      </c>
      <c r="Q119" t="str">
        <v>LAMINATION 4-18/06/2025</v>
      </c>
      <c r="R119" t="str">
        <v>LAMINATION 4</v>
      </c>
      <c r="S119" s="1">
        <v>45826</v>
      </c>
      <c r="T119" t="str">
        <v/>
      </c>
    </row>
    <row r="120" spans="1:20" x14ac:dyDescent="0.25">
      <c r="A120" t="s">
        <v>15055</v>
      </c>
      <c r="B120" t="s">
        <v>15816</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c r="P120" t="str">
        <v>RPRO-250530-0057</v>
      </c>
      <c r="Q120" t="str">
        <v>LAMINATION 4-18/06/2025</v>
      </c>
      <c r="R120" t="str">
        <v>LAMINATION 4</v>
      </c>
      <c r="S120" s="1">
        <v>45826</v>
      </c>
      <c r="T120" t="str">
        <v/>
      </c>
    </row>
    <row r="121" spans="1:20" x14ac:dyDescent="0.25">
      <c r="A121" t="s">
        <v>15057</v>
      </c>
      <c r="B121" t="s">
        <v>15816</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c r="P121" t="str">
        <v>RPRO-250618-0668</v>
      </c>
      <c r="Q121" t="str">
        <v>LAMINATION 3-18/06/2025</v>
      </c>
      <c r="R121" t="str">
        <v>LAMINATION 3</v>
      </c>
      <c r="S121" s="1">
        <v>45826</v>
      </c>
      <c r="T121" t="str">
        <v/>
      </c>
    </row>
    <row r="122" spans="1:20" x14ac:dyDescent="0.25">
      <c r="A122" t="s">
        <v>15059</v>
      </c>
      <c r="B122" t="s">
        <v>15816</v>
      </c>
      <c r="C122" t="s">
        <v>932</v>
      </c>
      <c r="D122" s="1">
        <v>45825</v>
      </c>
      <c r="E122" t="str">
        <f>IFERROR(VLOOKUP(Result[[#This Row],[RPRO]],H:H,1,0),"")</f>
        <v>RPRO-250522-0310</v>
      </c>
      <c r="H122" t="s">
        <v>6677</v>
      </c>
      <c r="I122" t="s">
        <v>7443</v>
      </c>
      <c r="J122" t="s">
        <v>928</v>
      </c>
      <c r="K122" s="1">
        <v>45819</v>
      </c>
      <c r="L122" t="str">
        <f>IFERROR(VLOOKUP(Result5[[#This Row],[RPRO]],'Data Power app'!C:C,1,0),"Xoa")</f>
        <v>Xoa</v>
      </c>
      <c r="P122" t="str">
        <v>RPRO-250512-0186</v>
      </c>
      <c r="Q122" t="str">
        <v>LAMINATION 5-18/06/2025</v>
      </c>
      <c r="R122" t="str">
        <v>LAMINATION 5</v>
      </c>
      <c r="S122" s="1">
        <v>45826</v>
      </c>
      <c r="T122" t="str">
        <v/>
      </c>
    </row>
    <row r="123" spans="1:20" x14ac:dyDescent="0.25">
      <c r="A123" t="s">
        <v>15061</v>
      </c>
      <c r="B123" t="s">
        <v>15816</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c r="P123" t="str">
        <v>RPRO-250514-0076</v>
      </c>
      <c r="Q123" t="str">
        <v>LAMINATION 6-18/06/2025</v>
      </c>
      <c r="R123" t="str">
        <v>LAMINATION 6</v>
      </c>
      <c r="S123" s="1">
        <v>45826</v>
      </c>
      <c r="T123" t="str">
        <v/>
      </c>
    </row>
    <row r="124" spans="1:20" x14ac:dyDescent="0.25">
      <c r="A124" t="s">
        <v>15063</v>
      </c>
      <c r="B124" t="s">
        <v>15816</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c r="P124" t="str">
        <v>RPRO-250514-0269</v>
      </c>
      <c r="Q124" t="str">
        <v>LAMINATION 5-18/06/2025</v>
      </c>
      <c r="R124" t="str">
        <v>LAMINATION 5</v>
      </c>
      <c r="S124" s="1">
        <v>45826</v>
      </c>
      <c r="T124" t="str">
        <v/>
      </c>
    </row>
    <row r="125" spans="1:20" x14ac:dyDescent="0.25">
      <c r="A125" t="s">
        <v>15065</v>
      </c>
      <c r="B125" t="s">
        <v>15816</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c r="P125" t="str">
        <v>RPRO-250514-0273</v>
      </c>
      <c r="Q125" t="str">
        <v>LAMINATION 5-18/06/2025</v>
      </c>
      <c r="R125" t="str">
        <v>LAMINATION 5</v>
      </c>
      <c r="S125" s="1">
        <v>45826</v>
      </c>
      <c r="T125" t="str">
        <v/>
      </c>
    </row>
    <row r="126" spans="1:20" x14ac:dyDescent="0.25">
      <c r="A126" t="s">
        <v>15067</v>
      </c>
      <c r="B126" t="s">
        <v>15816</v>
      </c>
      <c r="C126" t="s">
        <v>932</v>
      </c>
      <c r="D126" s="1">
        <v>45825</v>
      </c>
      <c r="E126" t="str">
        <f>IFERROR(VLOOKUP(Result[[#This Row],[RPRO]],H:H,1,0),"")</f>
        <v>RPRO-250522-0314</v>
      </c>
      <c r="H126" t="s">
        <v>2361</v>
      </c>
      <c r="I126" t="s">
        <v>2410</v>
      </c>
      <c r="J126" t="s">
        <v>933</v>
      </c>
      <c r="K126" s="1">
        <v>45812</v>
      </c>
      <c r="L126" t="str">
        <f>IFERROR(VLOOKUP(Result5[[#This Row],[RPRO]],'Data Power app'!C:C,1,0),"Xoa")</f>
        <v>Xoa</v>
      </c>
      <c r="P126" t="str">
        <v>RPRO-250428-0226</v>
      </c>
      <c r="Q126" t="str">
        <v>LAMINATION 6-18/06/2025</v>
      </c>
      <c r="R126" t="str">
        <v>LAMINATION 6</v>
      </c>
      <c r="S126" s="1">
        <v>45826</v>
      </c>
      <c r="T126" t="str">
        <v/>
      </c>
    </row>
    <row r="127" spans="1:20" x14ac:dyDescent="0.25">
      <c r="A127" t="s">
        <v>14965</v>
      </c>
      <c r="B127" t="s">
        <v>15816</v>
      </c>
      <c r="C127" t="s">
        <v>932</v>
      </c>
      <c r="D127" s="1">
        <v>45825</v>
      </c>
      <c r="E127" t="str">
        <f>IFERROR(VLOOKUP(Result[[#This Row],[RPRO]],H:H,1,0),"")</f>
        <v>RPRO-250522-0230</v>
      </c>
      <c r="H127" t="s">
        <v>6477</v>
      </c>
      <c r="I127" t="s">
        <v>7441</v>
      </c>
      <c r="J127" t="s">
        <v>933</v>
      </c>
      <c r="K127" s="1">
        <v>45819</v>
      </c>
      <c r="L127" t="str">
        <f>IFERROR(VLOOKUP(Result5[[#This Row],[RPRO]],'Data Power app'!C:C,1,0),"Xoa")</f>
        <v>Xoa</v>
      </c>
      <c r="P127" t="str">
        <v>RPRO-250428-0290</v>
      </c>
      <c r="Q127" t="str">
        <v>LAMINATION 6-18/06/2025</v>
      </c>
      <c r="R127" t="str">
        <v>LAMINATION 6</v>
      </c>
      <c r="S127" s="1">
        <v>45826</v>
      </c>
      <c r="T127" t="str">
        <v/>
      </c>
    </row>
    <row r="128" spans="1:20" x14ac:dyDescent="0.25">
      <c r="A128" t="s">
        <v>14967</v>
      </c>
      <c r="B128" t="s">
        <v>15816</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c r="P128" t="str">
        <v>RPRO-250527-0101</v>
      </c>
      <c r="Q128" t="str">
        <v>LAMINATION 6-18/06/2025</v>
      </c>
      <c r="R128" t="str">
        <v>LAMINATION 6</v>
      </c>
      <c r="S128" s="1">
        <v>45826</v>
      </c>
      <c r="T128" t="str">
        <v/>
      </c>
    </row>
    <row r="129" spans="1:20" x14ac:dyDescent="0.25">
      <c r="A129" t="s">
        <v>14969</v>
      </c>
      <c r="B129" t="s">
        <v>15816</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c r="P129" t="str">
        <v>RPRO-250527-0218</v>
      </c>
      <c r="Q129" t="str">
        <v>LAMINATION 6-18/06/2025</v>
      </c>
      <c r="R129" t="str">
        <v>LAMINATION 6</v>
      </c>
      <c r="S129" s="1">
        <v>45826</v>
      </c>
      <c r="T129" t="str">
        <v/>
      </c>
    </row>
    <row r="130" spans="1:20" x14ac:dyDescent="0.25">
      <c r="A130" t="s">
        <v>14971</v>
      </c>
      <c r="B130" t="s">
        <v>15816</v>
      </c>
      <c r="C130" t="s">
        <v>932</v>
      </c>
      <c r="D130" s="1">
        <v>45825</v>
      </c>
      <c r="E130" t="str">
        <f>IFERROR(VLOOKUP(Result[[#This Row],[RPRO]],H:H,1,0),"")</f>
        <v>RPRO-250522-0233</v>
      </c>
      <c r="H130" t="s">
        <v>1620</v>
      </c>
      <c r="I130" t="s">
        <v>1634</v>
      </c>
      <c r="J130" t="s">
        <v>934</v>
      </c>
      <c r="K130" s="1">
        <v>45808</v>
      </c>
      <c r="L130" t="str">
        <f>IFERROR(VLOOKUP(Result5[[#This Row],[RPRO]],'Data Power app'!C:C,1,0),"Xoa")</f>
        <v>Xoa</v>
      </c>
      <c r="P130" t="str">
        <v>RPRO-250527-0107</v>
      </c>
      <c r="Q130" t="str">
        <v>LAMINATION 6-18/06/2025</v>
      </c>
      <c r="R130" t="str">
        <v>LAMINATION 6</v>
      </c>
      <c r="S130" s="1">
        <v>45826</v>
      </c>
      <c r="T130" t="str">
        <v/>
      </c>
    </row>
    <row r="131" spans="1:20" x14ac:dyDescent="0.25">
      <c r="A131" t="s">
        <v>14973</v>
      </c>
      <c r="B131" t="s">
        <v>15816</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c r="P131" t="str">
        <v>RPRO-250429-0072</v>
      </c>
      <c r="Q131" t="str">
        <v>LAMINATION 6-18/06/2025</v>
      </c>
      <c r="R131" t="str">
        <v>LAMINATION 6</v>
      </c>
      <c r="S131" s="1">
        <v>45826</v>
      </c>
      <c r="T131" t="str">
        <v/>
      </c>
    </row>
    <row r="132" spans="1:20" x14ac:dyDescent="0.25">
      <c r="A132" t="s">
        <v>14975</v>
      </c>
      <c r="B132" t="s">
        <v>15816</v>
      </c>
      <c r="C132" t="s">
        <v>932</v>
      </c>
      <c r="D132" s="1">
        <v>45825</v>
      </c>
      <c r="E132" t="str">
        <f>IFERROR(VLOOKUP(Result[[#This Row],[RPRO]],H:H,1,0),"")</f>
        <v>RPRO-250522-0235</v>
      </c>
      <c r="H132" t="s">
        <v>1621</v>
      </c>
      <c r="I132" t="s">
        <v>1634</v>
      </c>
      <c r="J132" t="s">
        <v>934</v>
      </c>
      <c r="K132" s="1">
        <v>45808</v>
      </c>
      <c r="L132" t="str">
        <f>IFERROR(VLOOKUP(Result5[[#This Row],[RPRO]],'Data Power app'!C:C,1,0),"Xoa")</f>
        <v>Xoa</v>
      </c>
      <c r="P132" t="str">
        <v>RPRO-250428-0044</v>
      </c>
      <c r="Q132" t="str">
        <v>LAMINATION 6-18/06/2025</v>
      </c>
      <c r="R132" t="str">
        <v>LAMINATION 6</v>
      </c>
      <c r="S132" s="1">
        <v>45826</v>
      </c>
      <c r="T132" t="str">
        <v/>
      </c>
    </row>
    <row r="133" spans="1:20" x14ac:dyDescent="0.25">
      <c r="A133" t="s">
        <v>15069</v>
      </c>
      <c r="B133" t="s">
        <v>15817</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c r="P133" t="str">
        <v>RPRO-250428-0222</v>
      </c>
      <c r="Q133" t="str">
        <v>LAMINATION 6-18/06/2025</v>
      </c>
      <c r="R133" t="str">
        <v>LAMINATION 6</v>
      </c>
      <c r="S133" s="1">
        <v>45826</v>
      </c>
      <c r="T133" t="str">
        <v/>
      </c>
    </row>
    <row r="134" spans="1:20" x14ac:dyDescent="0.25">
      <c r="A134" t="s">
        <v>15624</v>
      </c>
      <c r="B134" t="s">
        <v>15818</v>
      </c>
      <c r="C134" t="s">
        <v>929</v>
      </c>
      <c r="D134" s="1">
        <v>45825</v>
      </c>
      <c r="E134" t="str">
        <f>IFERROR(VLOOKUP(Result[[#This Row],[RPRO]],H:H,1,0),"")</f>
        <v>RPRO-250604-0634</v>
      </c>
      <c r="H134" t="s">
        <v>2108</v>
      </c>
      <c r="I134" t="s">
        <v>2409</v>
      </c>
      <c r="J134" t="s">
        <v>931</v>
      </c>
      <c r="K134" s="1">
        <v>45812</v>
      </c>
      <c r="L134" t="str">
        <f>IFERROR(VLOOKUP(Result5[[#This Row],[RPRO]],'Data Power app'!C:C,1,0),"Xoa")</f>
        <v>Xoa</v>
      </c>
      <c r="P134" t="str">
        <v>RPRO-250428-0125</v>
      </c>
      <c r="Q134" t="str">
        <v>LAMINATION 6-18/06/2025</v>
      </c>
      <c r="R134" t="str">
        <v>LAMINATION 6</v>
      </c>
      <c r="S134" s="1">
        <v>45826</v>
      </c>
      <c r="T134" t="str">
        <v/>
      </c>
    </row>
    <row r="135" spans="1:20" x14ac:dyDescent="0.25">
      <c r="A135" t="s">
        <v>15626</v>
      </c>
      <c r="B135" t="s">
        <v>15818</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c r="P135" t="str">
        <v>RPRO-250428-0176</v>
      </c>
      <c r="Q135" t="str">
        <v>LAMINATION 6-18/06/2025</v>
      </c>
      <c r="R135" t="str">
        <v>LAMINATION 6</v>
      </c>
      <c r="S135" s="1">
        <v>45826</v>
      </c>
      <c r="T135" t="str">
        <v/>
      </c>
    </row>
    <row r="136" spans="1:20" x14ac:dyDescent="0.25">
      <c r="A136" t="s">
        <v>15628</v>
      </c>
      <c r="B136" t="s">
        <v>15818</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c r="P136" t="str">
        <v>RPRO-250612-0287</v>
      </c>
      <c r="Q136" t="str">
        <v>LAMINATION 5-18/06/2025</v>
      </c>
      <c r="R136" t="str">
        <v>LAMINATION 5</v>
      </c>
      <c r="S136" s="1">
        <v>45826</v>
      </c>
      <c r="T136" t="str">
        <v/>
      </c>
    </row>
    <row r="137" spans="1:20" x14ac:dyDescent="0.25">
      <c r="A137" t="s">
        <v>15630</v>
      </c>
      <c r="B137" t="s">
        <v>15821</v>
      </c>
      <c r="C137" t="s">
        <v>933</v>
      </c>
      <c r="D137" s="1">
        <v>45825</v>
      </c>
      <c r="E137" t="str">
        <f>IFERROR(VLOOKUP(Result[[#This Row],[RPRO]],H:H,1,0),"")</f>
        <v>RPRO-250604-0637</v>
      </c>
      <c r="H137" t="s">
        <v>2113</v>
      </c>
      <c r="I137" t="s">
        <v>2409</v>
      </c>
      <c r="J137" t="s">
        <v>931</v>
      </c>
      <c r="K137" s="1">
        <v>45812</v>
      </c>
      <c r="L137" t="str">
        <f>IFERROR(VLOOKUP(Result5[[#This Row],[RPRO]],'Data Power app'!C:C,1,0),"Xoa")</f>
        <v>Xoa</v>
      </c>
      <c r="P137" t="str">
        <v>RPRO-250428-0178</v>
      </c>
      <c r="Q137" t="str">
        <v>LAMINATION 6-18/06/2025</v>
      </c>
      <c r="R137" t="str">
        <v>LAMINATION 6</v>
      </c>
      <c r="S137" s="1">
        <v>45826</v>
      </c>
      <c r="T137" t="str">
        <v/>
      </c>
    </row>
    <row r="138" spans="1:20" x14ac:dyDescent="0.25">
      <c r="A138" t="s">
        <v>15632</v>
      </c>
      <c r="B138" t="s">
        <v>15821</v>
      </c>
      <c r="C138" t="s">
        <v>933</v>
      </c>
      <c r="D138" s="1">
        <v>45825</v>
      </c>
      <c r="E138" t="str">
        <f>IFERROR(VLOOKUP(Result[[#This Row],[RPRO]],H:H,1,0),"")</f>
        <v>RPRO-250604-0638</v>
      </c>
      <c r="H138" t="s">
        <v>2114</v>
      </c>
      <c r="I138" t="s">
        <v>2675</v>
      </c>
      <c r="J138" t="s">
        <v>934</v>
      </c>
      <c r="K138" s="1">
        <v>45813</v>
      </c>
      <c r="L138" t="str">
        <f>IFERROR(VLOOKUP(Result5[[#This Row],[RPRO]],'Data Power app'!C:C,1,0),"Xoa")</f>
        <v>Xoa</v>
      </c>
      <c r="P138" t="str">
        <v>RPRO-250428-0248</v>
      </c>
      <c r="Q138" t="str">
        <v>LAMINATION 6-18/06/2025</v>
      </c>
      <c r="R138" t="str">
        <v>LAMINATION 6</v>
      </c>
      <c r="S138" s="1">
        <v>45826</v>
      </c>
      <c r="T138" t="str">
        <v/>
      </c>
    </row>
    <row r="139" spans="1:20" x14ac:dyDescent="0.25">
      <c r="A139" t="s">
        <v>15634</v>
      </c>
      <c r="B139" t="s">
        <v>15821</v>
      </c>
      <c r="C139" t="s">
        <v>933</v>
      </c>
      <c r="D139" s="1">
        <v>45825</v>
      </c>
      <c r="E139" t="str">
        <f>IFERROR(VLOOKUP(Result[[#This Row],[RPRO]],H:H,1,0),"")</f>
        <v>RPRO-250604-0639</v>
      </c>
      <c r="H139" t="s">
        <v>1625</v>
      </c>
      <c r="I139" t="s">
        <v>1634</v>
      </c>
      <c r="J139" t="s">
        <v>934</v>
      </c>
      <c r="K139" s="1">
        <v>45808</v>
      </c>
      <c r="L139" t="str">
        <f>IFERROR(VLOOKUP(Result5[[#This Row],[RPRO]],'Data Power app'!C:C,1,0),"Xoa")</f>
        <v>Xoa</v>
      </c>
      <c r="P139" t="str">
        <v>RPRO-250508-0167</v>
      </c>
      <c r="Q139" t="str">
        <v>LAMINATION 6-18/06/2025</v>
      </c>
      <c r="R139" t="str">
        <v>LAMINATION 6</v>
      </c>
      <c r="S139" s="1">
        <v>45826</v>
      </c>
      <c r="T139" t="str">
        <v/>
      </c>
    </row>
    <row r="140" spans="1:20" x14ac:dyDescent="0.25">
      <c r="A140" t="s">
        <v>15620</v>
      </c>
      <c r="B140" t="s">
        <v>15817</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c r="P140" t="str">
        <v>RPRO-250604-0598</v>
      </c>
      <c r="Q140" t="str">
        <v>LAMINATION 5-18/06/2025</v>
      </c>
      <c r="R140" t="str">
        <v>LAMINATION 5</v>
      </c>
      <c r="S140" s="1">
        <v>45826</v>
      </c>
      <c r="T140" t="str">
        <v/>
      </c>
    </row>
    <row r="141" spans="1:20" x14ac:dyDescent="0.25">
      <c r="A141" t="s">
        <v>15622</v>
      </c>
      <c r="B141" t="s">
        <v>15817</v>
      </c>
      <c r="C141" t="s">
        <v>928</v>
      </c>
      <c r="D141" s="1">
        <v>45825</v>
      </c>
      <c r="E141" t="str">
        <f>IFERROR(VLOOKUP(Result[[#This Row],[RPRO]],H:H,1,0),"")</f>
        <v>RPRO-250523-0176</v>
      </c>
      <c r="H141" t="s">
        <v>2118</v>
      </c>
      <c r="I141" t="s">
        <v>2409</v>
      </c>
      <c r="J141" t="s">
        <v>931</v>
      </c>
      <c r="K141" s="1">
        <v>45812</v>
      </c>
      <c r="L141" t="str">
        <f>IFERROR(VLOOKUP(Result5[[#This Row],[RPRO]],'Data Power app'!C:C,1,0),"Xoa")</f>
        <v>Xoa</v>
      </c>
      <c r="P141" t="str">
        <v>RPRO-250604-0580</v>
      </c>
      <c r="Q141" t="str">
        <v>LAMINATION 5-18/06/2025</v>
      </c>
      <c r="R141" t="str">
        <v>LAMINATION 5</v>
      </c>
      <c r="S141" s="1">
        <v>45826</v>
      </c>
      <c r="T141" t="str">
        <v/>
      </c>
    </row>
    <row r="142" spans="1:20" x14ac:dyDescent="0.25">
      <c r="A142" t="s">
        <v>15636</v>
      </c>
      <c r="B142" t="s">
        <v>15821</v>
      </c>
      <c r="C142" t="s">
        <v>933</v>
      </c>
      <c r="D142" s="1">
        <v>45825</v>
      </c>
      <c r="E142" t="str">
        <f>IFERROR(VLOOKUP(Result[[#This Row],[RPRO]],H:H,1,0),"")</f>
        <v>RPRO-250604-0640</v>
      </c>
      <c r="H142" t="s">
        <v>2119</v>
      </c>
      <c r="I142" t="s">
        <v>2409</v>
      </c>
      <c r="J142" t="s">
        <v>931</v>
      </c>
      <c r="K142" s="1">
        <v>45812</v>
      </c>
      <c r="L142" t="str">
        <f>IFERROR(VLOOKUP(Result5[[#This Row],[RPRO]],'Data Power app'!C:C,1,0),"Xoa")</f>
        <v>Xoa</v>
      </c>
      <c r="P142" t="str">
        <v>RPRO-250604-0582</v>
      </c>
      <c r="Q142" t="str">
        <v>LAMINATION 5-18/06/2025</v>
      </c>
      <c r="R142" t="str">
        <v>LAMINATION 5</v>
      </c>
      <c r="S142" s="1">
        <v>45826</v>
      </c>
      <c r="T142" t="str">
        <v/>
      </c>
    </row>
    <row r="143" spans="1:20" x14ac:dyDescent="0.25">
      <c r="A143" t="s">
        <v>15638</v>
      </c>
      <c r="B143" t="s">
        <v>15821</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c r="P143" t="str">
        <v>RPRO-250604-0584</v>
      </c>
      <c r="Q143" t="str">
        <v>LAMINATION 5-18/06/2025</v>
      </c>
      <c r="R143" t="str">
        <v>LAMINATION 5</v>
      </c>
      <c r="S143" s="1">
        <v>45826</v>
      </c>
      <c r="T143" t="str">
        <v/>
      </c>
    </row>
    <row r="144" spans="1:20" x14ac:dyDescent="0.25">
      <c r="A144" t="s">
        <v>15642</v>
      </c>
      <c r="B144" t="s">
        <v>15821</v>
      </c>
      <c r="C144" t="s">
        <v>933</v>
      </c>
      <c r="D144" s="1">
        <v>45825</v>
      </c>
      <c r="E144" t="str">
        <f>IFERROR(VLOOKUP(Result[[#This Row],[RPRO]],H:H,1,0),"")</f>
        <v>RPRO-250604-0643</v>
      </c>
      <c r="H144" t="s">
        <v>2122</v>
      </c>
      <c r="I144" t="s">
        <v>2409</v>
      </c>
      <c r="J144" t="s">
        <v>931</v>
      </c>
      <c r="K144" s="1">
        <v>45812</v>
      </c>
      <c r="L144" t="str">
        <f>IFERROR(VLOOKUP(Result5[[#This Row],[RPRO]],'Data Power app'!C:C,1,0),"Xoa")</f>
        <v>Xoa</v>
      </c>
      <c r="P144" t="str">
        <v>RPRO-250604-0586</v>
      </c>
      <c r="Q144" t="str">
        <v>LAMINATION 5-18/06/2025</v>
      </c>
      <c r="R144" t="str">
        <v>LAMINATION 5</v>
      </c>
      <c r="S144" s="1">
        <v>45826</v>
      </c>
      <c r="T144" t="str">
        <v/>
      </c>
    </row>
    <row r="145" spans="1:20" x14ac:dyDescent="0.25">
      <c r="A145" t="s">
        <v>15644</v>
      </c>
      <c r="B145" t="s">
        <v>15821</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c r="P145" t="str">
        <v>RPRO-250604-0589</v>
      </c>
      <c r="Q145" t="str">
        <v>LAMINATION 5-18/06/2025</v>
      </c>
      <c r="R145" t="str">
        <v>LAMINATION 5</v>
      </c>
      <c r="S145" s="1">
        <v>45826</v>
      </c>
      <c r="T145" t="str">
        <v/>
      </c>
    </row>
    <row r="146" spans="1:20" x14ac:dyDescent="0.25">
      <c r="A146" t="s">
        <v>15646</v>
      </c>
      <c r="B146" t="s">
        <v>15820</v>
      </c>
      <c r="C146" t="s">
        <v>931</v>
      </c>
      <c r="D146" s="1">
        <v>45825</v>
      </c>
      <c r="E146" t="str">
        <f>IFERROR(VLOOKUP(Result[[#This Row],[RPRO]],H:H,1,0),"")</f>
        <v>RPRO-250502-0432</v>
      </c>
      <c r="H146" t="s">
        <v>2125</v>
      </c>
      <c r="I146" t="s">
        <v>2409</v>
      </c>
      <c r="J146" t="s">
        <v>931</v>
      </c>
      <c r="K146" s="1">
        <v>45812</v>
      </c>
      <c r="L146" t="str">
        <f>IFERROR(VLOOKUP(Result5[[#This Row],[RPRO]],'Data Power app'!C:C,1,0),"Xoa")</f>
        <v>Xoa</v>
      </c>
      <c r="P146" t="str">
        <v>RPRO-250604-0591</v>
      </c>
      <c r="Q146" t="str">
        <v>LAMINATION 5-18/06/2025</v>
      </c>
      <c r="R146" t="str">
        <v>LAMINATION 5</v>
      </c>
      <c r="S146" s="1">
        <v>45826</v>
      </c>
      <c r="T146" t="str">
        <v/>
      </c>
    </row>
    <row r="147" spans="1:20" x14ac:dyDescent="0.25">
      <c r="A147" t="s">
        <v>16832</v>
      </c>
      <c r="B147" t="s">
        <v>17586</v>
      </c>
      <c r="C147" t="s">
        <v>933</v>
      </c>
      <c r="D147" s="1">
        <v>45826</v>
      </c>
      <c r="E147" t="str">
        <f>IFERROR(VLOOKUP(Result[[#This Row],[RPRO]],H:H,1,0),"")</f>
        <v/>
      </c>
      <c r="H147" t="s">
        <v>2127</v>
      </c>
      <c r="I147" t="s">
        <v>2409</v>
      </c>
      <c r="J147" t="s">
        <v>931</v>
      </c>
      <c r="K147" s="1">
        <v>45812</v>
      </c>
      <c r="L147" t="str">
        <f>IFERROR(VLOOKUP(Result5[[#This Row],[RPRO]],'Data Power app'!C:C,1,0),"Xoa")</f>
        <v>RPRO-250421-0119</v>
      </c>
      <c r="P147" t="str">
        <v>RPRO-250604-0593</v>
      </c>
      <c r="Q147" t="str">
        <v>LAMINATION 5-18/06/2025</v>
      </c>
      <c r="R147" t="str">
        <v>LAMINATION 5</v>
      </c>
      <c r="S147" s="1">
        <v>45826</v>
      </c>
      <c r="T147" t="str">
        <v/>
      </c>
    </row>
    <row r="148" spans="1:20" x14ac:dyDescent="0.25">
      <c r="A148" t="s">
        <v>15653</v>
      </c>
      <c r="B148" t="s">
        <v>15816</v>
      </c>
      <c r="C148" t="s">
        <v>932</v>
      </c>
      <c r="D148" s="1">
        <v>45825</v>
      </c>
      <c r="E148" t="str">
        <f>IFERROR(VLOOKUP(Result[[#This Row],[RPRO]],H:H,1,0),"")</f>
        <v>RPRO-250521-0175</v>
      </c>
      <c r="H148" t="s">
        <v>2128</v>
      </c>
      <c r="I148" t="s">
        <v>2409</v>
      </c>
      <c r="J148" t="s">
        <v>931</v>
      </c>
      <c r="K148" s="1">
        <v>45812</v>
      </c>
      <c r="L148" t="str">
        <f>IFERROR(VLOOKUP(Result5[[#This Row],[RPRO]],'Data Power app'!C:C,1,0),"Xoa")</f>
        <v>Xoa</v>
      </c>
      <c r="P148" t="str">
        <v>RPRO-250604-0595</v>
      </c>
      <c r="Q148" t="str">
        <v>LAMINATION 5-18/06/2025</v>
      </c>
      <c r="R148" t="str">
        <v>LAMINATION 5</v>
      </c>
      <c r="S148" s="1">
        <v>45826</v>
      </c>
      <c r="T148" t="str">
        <v/>
      </c>
    </row>
    <row r="149" spans="1:20" x14ac:dyDescent="0.25">
      <c r="A149" t="s">
        <v>16837</v>
      </c>
      <c r="B149" t="s">
        <v>17583</v>
      </c>
      <c r="C149" t="s">
        <v>934</v>
      </c>
      <c r="D149" s="1">
        <v>45826</v>
      </c>
      <c r="E149" t="str">
        <f>IFERROR(VLOOKUP(Result[[#This Row],[RPRO]],H:H,1,0),"")</f>
        <v/>
      </c>
      <c r="H149" t="s">
        <v>2129</v>
      </c>
      <c r="I149" t="s">
        <v>2409</v>
      </c>
      <c r="J149" t="s">
        <v>931</v>
      </c>
      <c r="K149" s="1">
        <v>45812</v>
      </c>
      <c r="L149" t="str">
        <f>IFERROR(VLOOKUP(Result5[[#This Row],[RPRO]],'Data Power app'!C:C,1,0),"Xoa")</f>
        <v>Xoa</v>
      </c>
      <c r="P149" t="str">
        <v>RPRO-250523-0295</v>
      </c>
      <c r="Q149" t="str">
        <v>LAMINATION 6-18/06/2025</v>
      </c>
      <c r="R149" t="str">
        <v>LAMINATION 6</v>
      </c>
      <c r="S149" s="1">
        <v>45826</v>
      </c>
      <c r="T149" t="str">
        <v/>
      </c>
    </row>
    <row r="150" spans="1:20" x14ac:dyDescent="0.25">
      <c r="A150" t="s">
        <v>16839</v>
      </c>
      <c r="B150" t="s">
        <v>17583</v>
      </c>
      <c r="C150" t="s">
        <v>934</v>
      </c>
      <c r="D150" s="1">
        <v>45826</v>
      </c>
      <c r="E150" t="str">
        <f>IFERROR(VLOOKUP(Result[[#This Row],[RPRO]],H:H,1,0),"")</f>
        <v/>
      </c>
      <c r="H150" t="s">
        <v>2131</v>
      </c>
      <c r="I150" t="s">
        <v>2409</v>
      </c>
      <c r="J150" t="s">
        <v>931</v>
      </c>
      <c r="K150" s="1">
        <v>45812</v>
      </c>
      <c r="L150" t="str">
        <f>IFERROR(VLOOKUP(Result5[[#This Row],[RPRO]],'Data Power app'!C:C,1,0),"Xoa")</f>
        <v>RPRO-250421-0128</v>
      </c>
      <c r="P150" t="str">
        <v>RPRO-250506-0704</v>
      </c>
      <c r="Q150" t="str">
        <v>LAMINATION 6-18/06/2025</v>
      </c>
      <c r="R150" t="str">
        <v>LAMINATION 6</v>
      </c>
      <c r="S150" s="1">
        <v>45826</v>
      </c>
      <c r="T150" t="str">
        <v/>
      </c>
    </row>
    <row r="151" spans="1:20" x14ac:dyDescent="0.25">
      <c r="A151" t="s">
        <v>16841</v>
      </c>
      <c r="B151" t="s">
        <v>17583</v>
      </c>
      <c r="C151" t="s">
        <v>934</v>
      </c>
      <c r="D151" s="1">
        <v>45826</v>
      </c>
      <c r="E151" t="str">
        <f>IFERROR(VLOOKUP(Result[[#This Row],[RPRO]],H:H,1,0),"")</f>
        <v/>
      </c>
      <c r="H151" t="s">
        <v>2133</v>
      </c>
      <c r="I151" t="s">
        <v>2409</v>
      </c>
      <c r="J151" t="s">
        <v>931</v>
      </c>
      <c r="K151" s="1">
        <v>45812</v>
      </c>
      <c r="L151" t="str">
        <f>IFERROR(VLOOKUP(Result5[[#This Row],[RPRO]],'Data Power app'!C:C,1,0),"Xoa")</f>
        <v>RPRO-250421-0131</v>
      </c>
      <c r="P151" t="str">
        <v>RPRO-250605-0102</v>
      </c>
      <c r="Q151" t="str">
        <v>LAMINATION 6-18/06/2025</v>
      </c>
      <c r="R151" t="str">
        <v>LAMINATION 6</v>
      </c>
      <c r="S151" s="1">
        <v>45826</v>
      </c>
      <c r="T151" t="str">
        <v/>
      </c>
    </row>
    <row r="152" spans="1:20" x14ac:dyDescent="0.25">
      <c r="A152" t="s">
        <v>16843</v>
      </c>
      <c r="B152" t="s">
        <v>17583</v>
      </c>
      <c r="C152" t="s">
        <v>934</v>
      </c>
      <c r="D152" s="1">
        <v>45826</v>
      </c>
      <c r="E152" t="str">
        <f>IFERROR(VLOOKUP(Result[[#This Row],[RPRO]],H:H,1,0),"")</f>
        <v/>
      </c>
      <c r="H152" t="s">
        <v>2134</v>
      </c>
      <c r="I152" t="s">
        <v>2409</v>
      </c>
      <c r="J152" t="s">
        <v>931</v>
      </c>
      <c r="K152" s="1">
        <v>45812</v>
      </c>
      <c r="L152" t="str">
        <f>IFERROR(VLOOKUP(Result5[[#This Row],[RPRO]],'Data Power app'!C:C,1,0),"Xoa")</f>
        <v>Xoa</v>
      </c>
      <c r="P152" t="str">
        <v>RPRO-250612-0286</v>
      </c>
      <c r="Q152" t="str">
        <v>LAMINATION 5-18/06/2025</v>
      </c>
      <c r="R152" t="str">
        <v>LAMINATION 5</v>
      </c>
      <c r="S152" s="1">
        <v>45826</v>
      </c>
      <c r="T152" t="str">
        <v/>
      </c>
    </row>
    <row r="153" spans="1:20" x14ac:dyDescent="0.25">
      <c r="A153" t="s">
        <v>16845</v>
      </c>
      <c r="B153" t="s">
        <v>17583</v>
      </c>
      <c r="C153" t="s">
        <v>934</v>
      </c>
      <c r="D153" s="1">
        <v>45826</v>
      </c>
      <c r="E153" t="str">
        <f>IFERROR(VLOOKUP(Result[[#This Row],[RPRO]],H:H,1,0),"")</f>
        <v/>
      </c>
      <c r="H153" t="s">
        <v>2135</v>
      </c>
      <c r="I153" t="s">
        <v>2409</v>
      </c>
      <c r="J153" t="s">
        <v>931</v>
      </c>
      <c r="K153" s="1">
        <v>45812</v>
      </c>
      <c r="L153" t="str">
        <f>IFERROR(VLOOKUP(Result5[[#This Row],[RPRO]],'Data Power app'!C:C,1,0),"Xoa")</f>
        <v>Xoa</v>
      </c>
      <c r="P153" t="str">
        <v>RPRO-250605-0103</v>
      </c>
      <c r="Q153" t="str">
        <v>LAMINATION 6-18/06/2025</v>
      </c>
      <c r="R153" t="str">
        <v>LAMINATION 6</v>
      </c>
      <c r="S153" s="1">
        <v>45826</v>
      </c>
      <c r="T153" t="str">
        <v/>
      </c>
    </row>
    <row r="154" spans="1:20" x14ac:dyDescent="0.25">
      <c r="A154" t="s">
        <v>15658</v>
      </c>
      <c r="B154" t="s">
        <v>15816</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c r="P154" t="str">
        <v>RPRO-250425-0146</v>
      </c>
      <c r="Q154" t="str">
        <v>LAMINATION 5-18/06/2025</v>
      </c>
      <c r="R154" t="str">
        <v>LAMINATION 5</v>
      </c>
      <c r="S154" s="1">
        <v>45826</v>
      </c>
      <c r="T154" t="str">
        <v/>
      </c>
    </row>
    <row r="155" spans="1:20" x14ac:dyDescent="0.25">
      <c r="A155" t="s">
        <v>15662</v>
      </c>
      <c r="B155" t="s">
        <v>15816</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c r="P155" t="str">
        <v>RPRO-250507-0002</v>
      </c>
      <c r="Q155" t="str">
        <v>LAMINATION 5-18/06/2025</v>
      </c>
      <c r="R155" t="str">
        <v>LAMINATION 5</v>
      </c>
      <c r="S155" s="1">
        <v>45826</v>
      </c>
      <c r="T155" t="str">
        <v/>
      </c>
    </row>
    <row r="156" spans="1:20" x14ac:dyDescent="0.25">
      <c r="A156" t="s">
        <v>15171</v>
      </c>
      <c r="B156" t="s">
        <v>15816</v>
      </c>
      <c r="C156" t="s">
        <v>932</v>
      </c>
      <c r="D156" s="1">
        <v>45825</v>
      </c>
      <c r="E156" t="str">
        <f>IFERROR(VLOOKUP(Result[[#This Row],[RPRO]],H:H,1,0),"")</f>
        <v>RPRO-250526-0523</v>
      </c>
      <c r="H156" t="s">
        <v>1426</v>
      </c>
      <c r="I156" t="s">
        <v>1427</v>
      </c>
      <c r="J156" t="s">
        <v>934</v>
      </c>
      <c r="K156" s="1">
        <v>45806</v>
      </c>
      <c r="L156" t="str">
        <f>IFERROR(VLOOKUP(Result5[[#This Row],[RPRO]],'Data Power app'!C:C,1,0),"Xoa")</f>
        <v>Xoa</v>
      </c>
      <c r="P156" t="str">
        <v>RPRO-250526-0085</v>
      </c>
      <c r="Q156" t="str">
        <v>LAMINATION 5-18/06/2025</v>
      </c>
      <c r="R156" t="str">
        <v>LAMINATION 5</v>
      </c>
      <c r="S156" s="1">
        <v>45826</v>
      </c>
      <c r="T156" t="str">
        <v/>
      </c>
    </row>
    <row r="157" spans="1:20" x14ac:dyDescent="0.25">
      <c r="A157" t="s">
        <v>13325</v>
      </c>
      <c r="B157" t="s">
        <v>13935</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c r="P157" t="str">
        <v>RPRO-250526-0010</v>
      </c>
      <c r="Q157" t="str">
        <v>LAMINATION 5-18/06/2025</v>
      </c>
      <c r="R157" t="str">
        <v>LAMINATION 5</v>
      </c>
      <c r="S157" s="1">
        <v>45826</v>
      </c>
      <c r="T157" t="str">
        <v/>
      </c>
    </row>
    <row r="158" spans="1:20" x14ac:dyDescent="0.25">
      <c r="A158" t="s">
        <v>13357</v>
      </c>
      <c r="B158" t="s">
        <v>13936</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c r="P158" t="str">
        <v>RPRO-250529-0169</v>
      </c>
      <c r="Q158" t="str">
        <v>LAMINATION 5-18/06/2025</v>
      </c>
      <c r="R158" t="str">
        <v>LAMINATION 5</v>
      </c>
      <c r="S158" s="1">
        <v>45826</v>
      </c>
      <c r="T158" t="str">
        <v/>
      </c>
    </row>
    <row r="159" spans="1:20" x14ac:dyDescent="0.25">
      <c r="A159" t="s">
        <v>13366</v>
      </c>
      <c r="B159" t="s">
        <v>13936</v>
      </c>
      <c r="C159" t="s">
        <v>932</v>
      </c>
      <c r="D159" s="1">
        <v>45824</v>
      </c>
      <c r="E159" t="str">
        <f>IFERROR(VLOOKUP(Result[[#This Row],[RPRO]],H:H,1,0),"")</f>
        <v>RPRO-250603-0344</v>
      </c>
      <c r="H159" t="s">
        <v>2501</v>
      </c>
      <c r="I159" t="s">
        <v>2862</v>
      </c>
      <c r="J159" t="s">
        <v>932</v>
      </c>
      <c r="K159" s="1">
        <v>45814</v>
      </c>
      <c r="L159" t="str">
        <f>IFERROR(VLOOKUP(Result5[[#This Row],[RPRO]],'Data Power app'!C:C,1,0),"Xoa")</f>
        <v>Xoa</v>
      </c>
      <c r="P159" t="str">
        <v>RPRO-250528-1969</v>
      </c>
      <c r="Q159" t="str">
        <v>LAMINATION 5-18/06/2025</v>
      </c>
      <c r="R159" t="str">
        <v>LAMINATION 5</v>
      </c>
      <c r="S159" s="1">
        <v>45826</v>
      </c>
      <c r="T159" t="str">
        <v/>
      </c>
    </row>
    <row r="160" spans="1:20" x14ac:dyDescent="0.25">
      <c r="A160" t="s">
        <v>13321</v>
      </c>
      <c r="B160" t="s">
        <v>13935</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c r="P160" t="str">
        <v>RPRO-250428-0027</v>
      </c>
      <c r="Q160" t="str">
        <v>LAMINATION 6-18/06/2025</v>
      </c>
      <c r="R160" t="str">
        <v>LAMINATION 6</v>
      </c>
      <c r="S160" s="1">
        <v>45826</v>
      </c>
      <c r="T160" t="str">
        <v/>
      </c>
    </row>
    <row r="161" spans="1:20" x14ac:dyDescent="0.25">
      <c r="A161" t="s">
        <v>13372</v>
      </c>
      <c r="B161" t="s">
        <v>13936</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c r="P161" t="str">
        <v>RPRO-250428-0025</v>
      </c>
      <c r="Q161" t="str">
        <v>LAMINATION 6-18/06/2025</v>
      </c>
      <c r="R161" t="str">
        <v>LAMINATION 6</v>
      </c>
      <c r="S161" s="1">
        <v>45826</v>
      </c>
      <c r="T161" t="str">
        <v/>
      </c>
    </row>
    <row r="162" spans="1:20" x14ac:dyDescent="0.25">
      <c r="A162" t="s">
        <v>13378</v>
      </c>
      <c r="B162" t="s">
        <v>13936</v>
      </c>
      <c r="C162" t="s">
        <v>932</v>
      </c>
      <c r="D162" s="1">
        <v>45824</v>
      </c>
      <c r="E162" t="str">
        <f>IFERROR(VLOOKUP(Result[[#This Row],[RPRO]],H:H,1,0),"")</f>
        <v>RPRO-250603-0350</v>
      </c>
      <c r="H162" t="s">
        <v>2502</v>
      </c>
      <c r="I162" t="s">
        <v>2861</v>
      </c>
      <c r="J162" t="s">
        <v>933</v>
      </c>
      <c r="K162" s="1">
        <v>45814</v>
      </c>
      <c r="L162" t="str">
        <f>IFERROR(VLOOKUP(Result5[[#This Row],[RPRO]],'Data Power app'!C:C,1,0),"Xoa")</f>
        <v>Xoa</v>
      </c>
      <c r="P162" t="str">
        <v>RPRO-250428-0026</v>
      </c>
      <c r="Q162" t="str">
        <v>LAMINATION 6-18/06/2025</v>
      </c>
      <c r="R162" t="str">
        <v>LAMINATION 6</v>
      </c>
      <c r="S162" s="1">
        <v>45826</v>
      </c>
      <c r="T162" t="str">
        <v/>
      </c>
    </row>
    <row r="163" spans="1:20" x14ac:dyDescent="0.25">
      <c r="A163" t="s">
        <v>15154</v>
      </c>
      <c r="B163" t="s">
        <v>15816</v>
      </c>
      <c r="C163" t="s">
        <v>932</v>
      </c>
      <c r="D163" s="1">
        <v>45825</v>
      </c>
      <c r="E163" t="str">
        <f>IFERROR(VLOOKUP(Result[[#This Row],[RPRO]],H:H,1,0),"")</f>
        <v>RPRO-250428-0767</v>
      </c>
      <c r="H163" t="s">
        <v>2503</v>
      </c>
      <c r="I163" t="s">
        <v>2861</v>
      </c>
      <c r="J163" t="s">
        <v>933</v>
      </c>
      <c r="K163" s="1">
        <v>45814</v>
      </c>
      <c r="L163" t="str">
        <f>IFERROR(VLOOKUP(Result5[[#This Row],[RPRO]],'Data Power app'!C:C,1,0),"Xoa")</f>
        <v>Xoa</v>
      </c>
      <c r="P163" t="str">
        <v>RPRO-250519-0234</v>
      </c>
      <c r="Q163" t="str">
        <v>LAMINATION 5-18/06/2025</v>
      </c>
      <c r="R163" t="str">
        <v>LAMINATION 5</v>
      </c>
      <c r="S163" s="1">
        <v>45826</v>
      </c>
      <c r="T163" t="str">
        <v/>
      </c>
    </row>
    <row r="164" spans="1:20" x14ac:dyDescent="0.25">
      <c r="A164" t="s">
        <v>15156</v>
      </c>
      <c r="B164" t="s">
        <v>15816</v>
      </c>
      <c r="C164" t="s">
        <v>932</v>
      </c>
      <c r="D164" s="1">
        <v>45825</v>
      </c>
      <c r="E164" t="str">
        <f>IFERROR(VLOOKUP(Result[[#This Row],[RPRO]],H:H,1,0),"")</f>
        <v>RPRO-250428-0769</v>
      </c>
      <c r="H164" t="s">
        <v>2504</v>
      </c>
      <c r="I164" t="s">
        <v>2861</v>
      </c>
      <c r="J164" t="s">
        <v>933</v>
      </c>
      <c r="K164" s="1">
        <v>45814</v>
      </c>
      <c r="L164" t="str">
        <f>IFERROR(VLOOKUP(Result5[[#This Row],[RPRO]],'Data Power app'!C:C,1,0),"Xoa")</f>
        <v>Xoa</v>
      </c>
      <c r="P164" t="str">
        <v>RPRO-250529-0367</v>
      </c>
      <c r="Q164" t="str">
        <v>LAMINATION 5-18/06/2025</v>
      </c>
      <c r="R164" t="str">
        <v>LAMINATION 5</v>
      </c>
      <c r="S164" s="1">
        <v>45826</v>
      </c>
      <c r="T164" t="str">
        <v/>
      </c>
    </row>
    <row r="165" spans="1:20" x14ac:dyDescent="0.25">
      <c r="A165" t="s">
        <v>15158</v>
      </c>
      <c r="B165" t="s">
        <v>15816</v>
      </c>
      <c r="C165" t="s">
        <v>932</v>
      </c>
      <c r="D165" s="1">
        <v>45825</v>
      </c>
      <c r="E165" t="str">
        <f>IFERROR(VLOOKUP(Result[[#This Row],[RPRO]],H:H,1,0),"")</f>
        <v>RPRO-250428-0771</v>
      </c>
      <c r="H165" t="s">
        <v>2505</v>
      </c>
      <c r="I165" t="s">
        <v>2861</v>
      </c>
      <c r="J165" t="s">
        <v>933</v>
      </c>
      <c r="K165" s="1">
        <v>45814</v>
      </c>
      <c r="L165" t="str">
        <f>IFERROR(VLOOKUP(Result5[[#This Row],[RPRO]],'Data Power app'!C:C,1,0),"Xoa")</f>
        <v>Xoa</v>
      </c>
      <c r="P165" t="str">
        <v>RPRO-250428-0074</v>
      </c>
      <c r="Q165" t="str">
        <v>LAMINATION 6-18/06/2025</v>
      </c>
      <c r="R165" t="str">
        <v>LAMINATION 6</v>
      </c>
      <c r="S165" s="1">
        <v>45826</v>
      </c>
      <c r="T165" t="str">
        <v/>
      </c>
    </row>
    <row r="166" spans="1:20" x14ac:dyDescent="0.25">
      <c r="A166" t="s">
        <v>15160</v>
      </c>
      <c r="B166" t="s">
        <v>15816</v>
      </c>
      <c r="C166" t="s">
        <v>932</v>
      </c>
      <c r="D166" s="1">
        <v>45825</v>
      </c>
      <c r="E166" t="str">
        <f>IFERROR(VLOOKUP(Result[[#This Row],[RPRO]],H:H,1,0),"")</f>
        <v>RPRO-250428-0774</v>
      </c>
      <c r="H166" t="s">
        <v>2506</v>
      </c>
      <c r="I166" t="s">
        <v>2861</v>
      </c>
      <c r="J166" t="s">
        <v>933</v>
      </c>
      <c r="K166" s="1">
        <v>45814</v>
      </c>
      <c r="L166" t="str">
        <f>IFERROR(VLOOKUP(Result5[[#This Row],[RPRO]],'Data Power app'!C:C,1,0),"Xoa")</f>
        <v>Xoa</v>
      </c>
      <c r="P166" t="str">
        <v>RPRO-250512-0202</v>
      </c>
      <c r="Q166" t="str">
        <v>LAMINATION 6-18/06/2025</v>
      </c>
      <c r="R166" t="str">
        <v>LAMINATION 6</v>
      </c>
      <c r="S166" s="1">
        <v>45826</v>
      </c>
      <c r="T166" t="str">
        <v/>
      </c>
    </row>
    <row r="167" spans="1:20" x14ac:dyDescent="0.25">
      <c r="A167" t="s">
        <v>15120</v>
      </c>
      <c r="B167" t="s">
        <v>15816</v>
      </c>
      <c r="C167" t="s">
        <v>932</v>
      </c>
      <c r="D167" s="1">
        <v>45825</v>
      </c>
      <c r="E167" t="str">
        <f>IFERROR(VLOOKUP(Result[[#This Row],[RPRO]],H:H,1,0),"")</f>
        <v>RPRO-250428-0551</v>
      </c>
      <c r="H167" t="s">
        <v>2507</v>
      </c>
      <c r="I167" t="s">
        <v>2861</v>
      </c>
      <c r="J167" t="s">
        <v>933</v>
      </c>
      <c r="K167" s="1">
        <v>45814</v>
      </c>
      <c r="L167" t="str">
        <f>IFERROR(VLOOKUP(Result5[[#This Row],[RPRO]],'Data Power app'!C:C,1,0),"Xoa")</f>
        <v>Xoa</v>
      </c>
      <c r="P167" t="str">
        <v>RPRO-250529-0173</v>
      </c>
      <c r="Q167" t="str">
        <v>LAMINATION 5-18/06/2025</v>
      </c>
      <c r="R167" t="str">
        <v>LAMINATION 5</v>
      </c>
      <c r="S167" s="1">
        <v>45826</v>
      </c>
      <c r="T167" t="str">
        <v/>
      </c>
    </row>
    <row r="168" spans="1:20" x14ac:dyDescent="0.25">
      <c r="A168" t="s">
        <v>15122</v>
      </c>
      <c r="B168" t="s">
        <v>15816</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c r="P168" t="str">
        <v>RPRO-250527-0244</v>
      </c>
      <c r="Q168" t="str">
        <v>LAMINATION 5-18/06/2025</v>
      </c>
      <c r="R168" t="str">
        <v>LAMINATION 5</v>
      </c>
      <c r="S168" s="1">
        <v>45826</v>
      </c>
      <c r="T168" t="str">
        <v/>
      </c>
    </row>
    <row r="169" spans="1:20" x14ac:dyDescent="0.25">
      <c r="A169" t="s">
        <v>15071</v>
      </c>
      <c r="B169" t="s">
        <v>15816</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c r="P169" t="str">
        <v>RPRO-250421-0238</v>
      </c>
      <c r="Q169" t="str">
        <v>LAMINATION 6-18/06/2025</v>
      </c>
      <c r="R169" t="str">
        <v>LAMINATION 6</v>
      </c>
      <c r="S169" s="1">
        <v>45826</v>
      </c>
      <c r="T169" t="str">
        <v/>
      </c>
    </row>
    <row r="170" spans="1:20" x14ac:dyDescent="0.25">
      <c r="A170" t="s">
        <v>15073</v>
      </c>
      <c r="B170" t="s">
        <v>15816</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c r="P170" t="str">
        <v>RPRO-250604-0387</v>
      </c>
      <c r="Q170" t="str">
        <v>LAMINATION 3-18/06/2025</v>
      </c>
      <c r="R170" t="str">
        <v>LAMINATION 3</v>
      </c>
      <c r="S170" s="1">
        <v>45826</v>
      </c>
      <c r="T170" t="str">
        <v/>
      </c>
    </row>
    <row r="171" spans="1:20" x14ac:dyDescent="0.25">
      <c r="A171" t="s">
        <v>15075</v>
      </c>
      <c r="B171" t="s">
        <v>15816</v>
      </c>
      <c r="C171" t="s">
        <v>932</v>
      </c>
      <c r="D171" s="1">
        <v>45825</v>
      </c>
      <c r="E171" t="str">
        <f>IFERROR(VLOOKUP(Result[[#This Row],[RPRO]],H:H,1,0),"")</f>
        <v>RPRO-250428-0463</v>
      </c>
      <c r="H171" t="s">
        <v>3006</v>
      </c>
      <c r="I171" t="s">
        <v>2929</v>
      </c>
      <c r="J171" t="s">
        <v>932</v>
      </c>
      <c r="K171" s="1">
        <v>45815</v>
      </c>
      <c r="L171" t="str">
        <f>IFERROR(VLOOKUP(Result5[[#This Row],[RPRO]],'Data Power app'!C:C,1,0),"Xoa")</f>
        <v>Xoa</v>
      </c>
      <c r="P171" t="str">
        <v>RPRO-250528-0214</v>
      </c>
      <c r="Q171" t="str">
        <v>LAMINATION 6-18/06/2025</v>
      </c>
      <c r="R171" t="str">
        <v>LAMINATION 6</v>
      </c>
      <c r="S171" s="1">
        <v>45826</v>
      </c>
      <c r="T171" t="str">
        <v/>
      </c>
    </row>
    <row r="172" spans="1:20" x14ac:dyDescent="0.25">
      <c r="A172" t="s">
        <v>15077</v>
      </c>
      <c r="B172" t="s">
        <v>15816</v>
      </c>
      <c r="C172" t="s">
        <v>932</v>
      </c>
      <c r="D172" s="1">
        <v>45825</v>
      </c>
      <c r="E172" t="str">
        <f>IFERROR(VLOOKUP(Result[[#This Row],[RPRO]],H:H,1,0),"")</f>
        <v>RPRO-250428-0464</v>
      </c>
      <c r="H172" t="s">
        <v>3007</v>
      </c>
      <c r="I172" t="s">
        <v>2929</v>
      </c>
      <c r="J172" t="s">
        <v>932</v>
      </c>
      <c r="K172" s="1">
        <v>45815</v>
      </c>
      <c r="L172" t="str">
        <f>IFERROR(VLOOKUP(Result5[[#This Row],[RPRO]],'Data Power app'!C:C,1,0),"Xoa")</f>
        <v>Xoa</v>
      </c>
      <c r="P172" t="str">
        <v>RPRO-250530-0103</v>
      </c>
      <c r="Q172" t="str">
        <v>LAMINATION 5-18/06/2025</v>
      </c>
      <c r="R172" t="str">
        <v>LAMINATION 5</v>
      </c>
      <c r="S172" s="1">
        <v>45826</v>
      </c>
      <c r="T172" t="str">
        <v/>
      </c>
    </row>
    <row r="173" spans="1:20" x14ac:dyDescent="0.25">
      <c r="A173" t="s">
        <v>15079</v>
      </c>
      <c r="B173" t="s">
        <v>15816</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c r="P173" t="str">
        <v>RPRO-250530-0104</v>
      </c>
      <c r="Q173" t="str">
        <v>LAMINATION 5-18/06/2025</v>
      </c>
      <c r="R173" t="str">
        <v>LAMINATION 5</v>
      </c>
      <c r="S173" s="1">
        <v>45826</v>
      </c>
      <c r="T173" t="str">
        <v/>
      </c>
    </row>
    <row r="174" spans="1:20" x14ac:dyDescent="0.25">
      <c r="A174" t="s">
        <v>15083</v>
      </c>
      <c r="B174" t="s">
        <v>15816</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c r="P174" t="str">
        <v>RPRO-250603-0328</v>
      </c>
      <c r="Q174" t="str">
        <v>LAMINATION 5-18/06/2025</v>
      </c>
      <c r="R174" t="str">
        <v>LAMINATION 5</v>
      </c>
      <c r="S174" s="1">
        <v>45826</v>
      </c>
      <c r="T174" t="str">
        <v/>
      </c>
    </row>
    <row r="175" spans="1:20" x14ac:dyDescent="0.25">
      <c r="A175" t="s">
        <v>15081</v>
      </c>
      <c r="B175" t="s">
        <v>15816</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20" x14ac:dyDescent="0.25">
      <c r="A176" t="s">
        <v>15085</v>
      </c>
      <c r="B176" t="s">
        <v>15816</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15092</v>
      </c>
      <c r="B177" t="s">
        <v>15816</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15094</v>
      </c>
      <c r="B178" t="s">
        <v>15816</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15096</v>
      </c>
      <c r="B179" t="s">
        <v>15816</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15098</v>
      </c>
      <c r="B180" t="s">
        <v>15816</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15100</v>
      </c>
      <c r="B181" t="s">
        <v>15816</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15102</v>
      </c>
      <c r="B182" t="s">
        <v>15816</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15104</v>
      </c>
      <c r="B183" t="s">
        <v>15816</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15106</v>
      </c>
      <c r="B184" t="s">
        <v>15816</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15108</v>
      </c>
      <c r="B185" t="s">
        <v>15816</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15110</v>
      </c>
      <c r="B186" t="s">
        <v>15816</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15112</v>
      </c>
      <c r="B187" t="s">
        <v>15816</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15114</v>
      </c>
      <c r="B188" t="s">
        <v>15816</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15116</v>
      </c>
      <c r="B189" t="s">
        <v>15816</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15118</v>
      </c>
      <c r="B190" t="s">
        <v>15816</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15124</v>
      </c>
      <c r="B191" t="s">
        <v>15816</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15126</v>
      </c>
      <c r="B192" t="s">
        <v>15816</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15128</v>
      </c>
      <c r="B193" t="s">
        <v>15816</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15130</v>
      </c>
      <c r="B194" t="s">
        <v>15816</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15132</v>
      </c>
      <c r="B195" t="s">
        <v>15816</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15134</v>
      </c>
      <c r="B196" t="s">
        <v>15816</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15136</v>
      </c>
      <c r="B197" t="s">
        <v>15816</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15138</v>
      </c>
      <c r="B198" t="s">
        <v>15816</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15140</v>
      </c>
      <c r="B199" t="s">
        <v>15816</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15142</v>
      </c>
      <c r="B200" t="s">
        <v>15816</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15144</v>
      </c>
      <c r="B201" t="s">
        <v>15816</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15146</v>
      </c>
      <c r="B202" t="s">
        <v>15816</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15148</v>
      </c>
      <c r="B203" t="s">
        <v>15816</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15166</v>
      </c>
      <c r="B204" t="s">
        <v>15818</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15150</v>
      </c>
      <c r="B205" t="s">
        <v>15816</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15152</v>
      </c>
      <c r="B206" t="s">
        <v>15816</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15162</v>
      </c>
      <c r="B207" t="s">
        <v>15818</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15164</v>
      </c>
      <c r="B208" t="s">
        <v>15818</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15178</v>
      </c>
      <c r="B210" t="s">
        <v>15818</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15181</v>
      </c>
      <c r="B211" t="s">
        <v>15818</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16851</v>
      </c>
      <c r="B213" t="s">
        <v>17582</v>
      </c>
      <c r="C213" t="s">
        <v>929</v>
      </c>
      <c r="D213" s="1">
        <v>45826</v>
      </c>
      <c r="E213" t="str">
        <f>IFERROR(VLOOKUP(Result[[#This Row],[RPRO]],H:H,1,0),"")</f>
        <v/>
      </c>
      <c r="H213" t="s">
        <v>7927</v>
      </c>
      <c r="I213" t="s">
        <v>8701</v>
      </c>
      <c r="J213" t="s">
        <v>932</v>
      </c>
      <c r="K213" s="1">
        <v>45820</v>
      </c>
      <c r="L213" t="str">
        <f>IFERROR(VLOOKUP(Result5[[#This Row],[RPRO]],'Data Power app'!C:C,1,0),"Xoa")</f>
        <v>RPRO-250422-0333</v>
      </c>
    </row>
    <row r="214" spans="1:12" x14ac:dyDescent="0.25">
      <c r="A214" t="s">
        <v>16856</v>
      </c>
      <c r="B214" t="s">
        <v>17582</v>
      </c>
      <c r="C214" t="s">
        <v>929</v>
      </c>
      <c r="D214" s="1">
        <v>45826</v>
      </c>
      <c r="E214" t="str">
        <f>IFERROR(VLOOKUP(Result[[#This Row],[RPRO]],H:H,1,0),"")</f>
        <v/>
      </c>
      <c r="H214" t="s">
        <v>7929</v>
      </c>
      <c r="I214" t="s">
        <v>8701</v>
      </c>
      <c r="J214" t="s">
        <v>932</v>
      </c>
      <c r="K214" s="1">
        <v>45820</v>
      </c>
      <c r="L214" t="str">
        <f>IFERROR(VLOOKUP(Result5[[#This Row],[RPRO]],'Data Power app'!C:C,1,0),"Xoa")</f>
        <v>RPRO-250422-0334</v>
      </c>
    </row>
    <row r="215" spans="1:12" x14ac:dyDescent="0.25">
      <c r="A215" t="s">
        <v>16858</v>
      </c>
      <c r="B215" t="s">
        <v>17582</v>
      </c>
      <c r="C215" t="s">
        <v>929</v>
      </c>
      <c r="D215" s="1">
        <v>45826</v>
      </c>
      <c r="E215" t="str">
        <f>IFERROR(VLOOKUP(Result[[#This Row],[RPRO]],H:H,1,0),"")</f>
        <v/>
      </c>
      <c r="H215" t="s">
        <v>9720</v>
      </c>
      <c r="I215" t="s">
        <v>10341</v>
      </c>
      <c r="J215" t="s">
        <v>933</v>
      </c>
      <c r="K215" s="1">
        <v>45821</v>
      </c>
      <c r="L215" t="str">
        <f>IFERROR(VLOOKUP(Result5[[#This Row],[RPRO]],'Data Power app'!C:C,1,0),"Xoa")</f>
        <v>RPRO-250422-0335</v>
      </c>
    </row>
    <row r="216" spans="1:12" x14ac:dyDescent="0.25">
      <c r="A216" t="s">
        <v>16860</v>
      </c>
      <c r="B216" t="s">
        <v>17582</v>
      </c>
      <c r="C216" t="s">
        <v>929</v>
      </c>
      <c r="D216" s="1">
        <v>45826</v>
      </c>
      <c r="E216" t="str">
        <f>IFERROR(VLOOKUP(Result[[#This Row],[RPRO]],H:H,1,0),"")</f>
        <v/>
      </c>
      <c r="H216" t="s">
        <v>9722</v>
      </c>
      <c r="I216" t="s">
        <v>10341</v>
      </c>
      <c r="J216" t="s">
        <v>933</v>
      </c>
      <c r="K216" s="1">
        <v>45821</v>
      </c>
      <c r="L216" t="str">
        <f>IFERROR(VLOOKUP(Result5[[#This Row],[RPRO]],'Data Power app'!C:C,1,0),"Xoa")</f>
        <v>RPRO-250422-0336</v>
      </c>
    </row>
    <row r="217" spans="1:12" x14ac:dyDescent="0.25">
      <c r="A217" t="s">
        <v>16847</v>
      </c>
      <c r="B217" t="s">
        <v>17585</v>
      </c>
      <c r="C217" t="s">
        <v>928</v>
      </c>
      <c r="D217" s="1">
        <v>45826</v>
      </c>
      <c r="E217" t="str">
        <f>IFERROR(VLOOKUP(Result[[#This Row],[RPRO]],H:H,1,0),"")</f>
        <v/>
      </c>
      <c r="H217" t="s">
        <v>9724</v>
      </c>
      <c r="I217" t="s">
        <v>10341</v>
      </c>
      <c r="J217" t="s">
        <v>933</v>
      </c>
      <c r="K217" s="1">
        <v>45821</v>
      </c>
      <c r="L217" t="str">
        <f>IFERROR(VLOOKUP(Result5[[#This Row],[RPRO]],'Data Power app'!C:C,1,0),"Xoa")</f>
        <v>RPRO-250422-0337</v>
      </c>
    </row>
    <row r="218" spans="1:12" x14ac:dyDescent="0.25">
      <c r="A218" t="s">
        <v>16849</v>
      </c>
      <c r="B218" t="s">
        <v>17586</v>
      </c>
      <c r="C218" t="s">
        <v>933</v>
      </c>
      <c r="D218" s="1">
        <v>45826</v>
      </c>
      <c r="E218" t="str">
        <f>IFERROR(VLOOKUP(Result[[#This Row],[RPRO]],H:H,1,0),"")</f>
        <v/>
      </c>
      <c r="H218" t="s">
        <v>9726</v>
      </c>
      <c r="I218" t="s">
        <v>10341</v>
      </c>
      <c r="J218" t="s">
        <v>933</v>
      </c>
      <c r="K218" s="1">
        <v>45821</v>
      </c>
      <c r="L218" t="str">
        <f>IFERROR(VLOOKUP(Result5[[#This Row],[RPRO]],'Data Power app'!C:C,1,0),"Xoa")</f>
        <v>RPRO-250422-0338</v>
      </c>
    </row>
    <row r="219" spans="1:12" x14ac:dyDescent="0.25">
      <c r="A219" t="s">
        <v>16864</v>
      </c>
      <c r="B219" t="s">
        <v>17586</v>
      </c>
      <c r="C219" t="s">
        <v>933</v>
      </c>
      <c r="D219" s="1">
        <v>45826</v>
      </c>
      <c r="E219" t="str">
        <f>IFERROR(VLOOKUP(Result[[#This Row],[RPRO]],H:H,1,0),"")</f>
        <v/>
      </c>
      <c r="H219" t="s">
        <v>9728</v>
      </c>
      <c r="I219" t="s">
        <v>10341</v>
      </c>
      <c r="J219" t="s">
        <v>933</v>
      </c>
      <c r="K219" s="1">
        <v>45821</v>
      </c>
      <c r="L219" t="str">
        <f>IFERROR(VLOOKUP(Result5[[#This Row],[RPRO]],'Data Power app'!C:C,1,0),"Xoa")</f>
        <v>RPRO-250422-0339</v>
      </c>
    </row>
    <row r="220" spans="1:12" x14ac:dyDescent="0.25">
      <c r="A220" t="s">
        <v>16862</v>
      </c>
      <c r="B220" t="s">
        <v>17586</v>
      </c>
      <c r="C220" t="s">
        <v>933</v>
      </c>
      <c r="D220" s="1">
        <v>45826</v>
      </c>
      <c r="E220" t="str">
        <f>IFERROR(VLOOKUP(Result[[#This Row],[RPRO]],H:H,1,0),"")</f>
        <v/>
      </c>
      <c r="H220" t="s">
        <v>9730</v>
      </c>
      <c r="I220" t="s">
        <v>10341</v>
      </c>
      <c r="J220" t="s">
        <v>933</v>
      </c>
      <c r="K220" s="1">
        <v>45821</v>
      </c>
      <c r="L220" t="str">
        <f>IFERROR(VLOOKUP(Result5[[#This Row],[RPRO]],'Data Power app'!C:C,1,0),"Xoa")</f>
        <v>RPRO-250422-0340</v>
      </c>
    </row>
    <row r="221" spans="1:12" x14ac:dyDescent="0.25">
      <c r="A221" t="s">
        <v>15687</v>
      </c>
      <c r="B221" t="s">
        <v>15821</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15668</v>
      </c>
      <c r="B222" t="s">
        <v>15821</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15673</v>
      </c>
      <c r="B223" t="s">
        <v>15821</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15675</v>
      </c>
      <c r="B224" t="s">
        <v>15821</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15677</v>
      </c>
      <c r="B225" t="s">
        <v>15821</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15679</v>
      </c>
      <c r="B226" t="s">
        <v>15821</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15681</v>
      </c>
      <c r="B227" t="s">
        <v>15821</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15689</v>
      </c>
      <c r="B228" t="s">
        <v>15821</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15691</v>
      </c>
      <c r="B229" t="s">
        <v>15821</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15683</v>
      </c>
      <c r="B230" t="s">
        <v>15821</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15693</v>
      </c>
      <c r="B231" t="s">
        <v>15821</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15695</v>
      </c>
      <c r="B232" t="s">
        <v>15821</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15697</v>
      </c>
      <c r="B233" t="s">
        <v>15821</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15699</v>
      </c>
      <c r="B234" t="s">
        <v>15821</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15701</v>
      </c>
      <c r="B235" t="s">
        <v>15821</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15685</v>
      </c>
      <c r="B236" t="s">
        <v>15821</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15664</v>
      </c>
      <c r="B237" t="s">
        <v>15816</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15666</v>
      </c>
      <c r="B238" t="s">
        <v>15816</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13368</v>
      </c>
      <c r="B239" t="s">
        <v>13936</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13370</v>
      </c>
      <c r="B240" t="s">
        <v>13936</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15703</v>
      </c>
      <c r="B241" t="s">
        <v>15817</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13374</v>
      </c>
      <c r="B242" t="s">
        <v>13936</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13376</v>
      </c>
      <c r="B243" t="s">
        <v>13936</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16871</v>
      </c>
      <c r="B244" t="s">
        <v>17586</v>
      </c>
      <c r="C244" t="s">
        <v>933</v>
      </c>
      <c r="D244" s="1">
        <v>45826</v>
      </c>
      <c r="E244" t="str">
        <f>IFERROR(VLOOKUP(Result[[#This Row],[RPRO]],H:H,1,0),"")</f>
        <v/>
      </c>
      <c r="H244" t="s">
        <v>2976</v>
      </c>
      <c r="I244" t="s">
        <v>2927</v>
      </c>
      <c r="J244" t="s">
        <v>929</v>
      </c>
      <c r="K244" s="1">
        <v>45815</v>
      </c>
      <c r="L244" t="str">
        <f>IFERROR(VLOOKUP(Result5[[#This Row],[RPRO]],'Data Power app'!C:C,1,0),"Xoa")</f>
        <v>Xoa</v>
      </c>
    </row>
    <row r="245" spans="1:12" x14ac:dyDescent="0.25">
      <c r="A245" t="s">
        <v>16869</v>
      </c>
      <c r="B245" t="s">
        <v>17586</v>
      </c>
      <c r="C245" t="s">
        <v>933</v>
      </c>
      <c r="D245" s="1">
        <v>45826</v>
      </c>
      <c r="E245" t="str">
        <f>IFERROR(VLOOKUP(Result[[#This Row],[RPRO]],H:H,1,0),"")</f>
        <v/>
      </c>
      <c r="H245" t="s">
        <v>2977</v>
      </c>
      <c r="I245" t="s">
        <v>2927</v>
      </c>
      <c r="J245" t="s">
        <v>929</v>
      </c>
      <c r="K245" s="1">
        <v>45815</v>
      </c>
      <c r="L245" t="str">
        <f>IFERROR(VLOOKUP(Result5[[#This Row],[RPRO]],'Data Power app'!C:C,1,0),"Xoa")</f>
        <v>Xoa</v>
      </c>
    </row>
    <row r="246" spans="1:12" x14ac:dyDescent="0.25">
      <c r="A246" t="s">
        <v>15705</v>
      </c>
      <c r="B246" t="s">
        <v>15819</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15707</v>
      </c>
      <c r="B247" t="s">
        <v>15819</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15205</v>
      </c>
      <c r="B248" t="s">
        <v>15817</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15200</v>
      </c>
      <c r="B249" t="s">
        <v>15817</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15207</v>
      </c>
      <c r="B250" t="s">
        <v>15817</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15198</v>
      </c>
      <c r="B251" t="s">
        <v>15816</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15209</v>
      </c>
      <c r="B252" t="s">
        <v>15817</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15188</v>
      </c>
      <c r="B253" t="s">
        <v>15817</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15193</v>
      </c>
      <c r="B254" t="s">
        <v>15816</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15214</v>
      </c>
      <c r="B255" t="s">
        <v>15816</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15216</v>
      </c>
      <c r="B256" t="s">
        <v>15816</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15218</v>
      </c>
      <c r="B257" t="s">
        <v>15816</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15220</v>
      </c>
      <c r="B258" t="s">
        <v>15816</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15222</v>
      </c>
      <c r="B259" t="s">
        <v>15816</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15224</v>
      </c>
      <c r="B260" t="s">
        <v>15816</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15226</v>
      </c>
      <c r="B261" t="s">
        <v>15816</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15228</v>
      </c>
      <c r="B262" t="s">
        <v>15816</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16875</v>
      </c>
      <c r="B263" t="s">
        <v>17586</v>
      </c>
      <c r="C263" t="s">
        <v>933</v>
      </c>
      <c r="D263" s="1">
        <v>45826</v>
      </c>
      <c r="E263" t="str">
        <f>IFERROR(VLOOKUP(Result[[#This Row],[RPRO]],H:H,1,0),"")</f>
        <v/>
      </c>
      <c r="H263" t="s">
        <v>11312</v>
      </c>
      <c r="I263" t="s">
        <v>12178</v>
      </c>
      <c r="J263" t="s">
        <v>928</v>
      </c>
      <c r="K263" s="1">
        <v>45822</v>
      </c>
      <c r="L263" t="str">
        <f>IFERROR(VLOOKUP(Result5[[#This Row],[RPRO]],'Data Power app'!C:C,1,0),"Xoa")</f>
        <v>RPRO-250422-0619</v>
      </c>
    </row>
    <row r="264" spans="1:12" x14ac:dyDescent="0.25">
      <c r="A264" t="s">
        <v>16873</v>
      </c>
      <c r="B264" t="s">
        <v>17586</v>
      </c>
      <c r="C264" t="s">
        <v>933</v>
      </c>
      <c r="D264" s="1">
        <v>45826</v>
      </c>
      <c r="E264" t="str">
        <f>IFERROR(VLOOKUP(Result[[#This Row],[RPRO]],H:H,1,0),"")</f>
        <v/>
      </c>
      <c r="H264" t="s">
        <v>7933</v>
      </c>
      <c r="I264" t="s">
        <v>8701</v>
      </c>
      <c r="J264" t="s">
        <v>932</v>
      </c>
      <c r="K264" s="1">
        <v>45820</v>
      </c>
      <c r="L264" t="str">
        <f>IFERROR(VLOOKUP(Result5[[#This Row],[RPRO]],'Data Power app'!C:C,1,0),"Xoa")</f>
        <v>RPRO-250422-0639</v>
      </c>
    </row>
    <row r="265" spans="1:12" x14ac:dyDescent="0.25">
      <c r="A265" t="s">
        <v>16888</v>
      </c>
      <c r="B265" t="s">
        <v>17582</v>
      </c>
      <c r="C265" t="s">
        <v>929</v>
      </c>
      <c r="D265" s="1">
        <v>45826</v>
      </c>
      <c r="E265" t="str">
        <f>IFERROR(VLOOKUP(Result[[#This Row],[RPRO]],H:H,1,0),"")</f>
        <v/>
      </c>
      <c r="H265" t="s">
        <v>7935</v>
      </c>
      <c r="I265" t="s">
        <v>8701</v>
      </c>
      <c r="J265" t="s">
        <v>932</v>
      </c>
      <c r="K265" s="1">
        <v>45820</v>
      </c>
      <c r="L265" t="str">
        <f>IFERROR(VLOOKUP(Result5[[#This Row],[RPRO]],'Data Power app'!C:C,1,0),"Xoa")</f>
        <v>RPRO-250422-0640</v>
      </c>
    </row>
    <row r="266" spans="1:12" x14ac:dyDescent="0.25">
      <c r="A266" t="s">
        <v>16925</v>
      </c>
      <c r="B266" t="s">
        <v>17582</v>
      </c>
      <c r="C266" t="s">
        <v>929</v>
      </c>
      <c r="D266" s="1">
        <v>45826</v>
      </c>
      <c r="E266" t="str">
        <f>IFERROR(VLOOKUP(Result[[#This Row],[RPRO]],H:H,1,0),"")</f>
        <v/>
      </c>
      <c r="H266" t="s">
        <v>7937</v>
      </c>
      <c r="I266" t="s">
        <v>8701</v>
      </c>
      <c r="J266" t="s">
        <v>932</v>
      </c>
      <c r="K266" s="1">
        <v>45820</v>
      </c>
      <c r="L266" t="str">
        <f>IFERROR(VLOOKUP(Result5[[#This Row],[RPRO]],'Data Power app'!C:C,1,0),"Xoa")</f>
        <v>RPRO-250422-0641</v>
      </c>
    </row>
    <row r="267" spans="1:12" x14ac:dyDescent="0.25">
      <c r="A267" t="s">
        <v>16953</v>
      </c>
      <c r="B267" t="s">
        <v>17582</v>
      </c>
      <c r="C267" t="s">
        <v>929</v>
      </c>
      <c r="D267" s="1">
        <v>45826</v>
      </c>
      <c r="E267" t="str">
        <f>IFERROR(VLOOKUP(Result[[#This Row],[RPRO]],H:H,1,0),"")</f>
        <v/>
      </c>
      <c r="H267" t="s">
        <v>2964</v>
      </c>
      <c r="I267" t="s">
        <v>2929</v>
      </c>
      <c r="J267" t="s">
        <v>932</v>
      </c>
      <c r="K267" s="1">
        <v>45815</v>
      </c>
      <c r="L267" t="str">
        <f>IFERROR(VLOOKUP(Result5[[#This Row],[RPRO]],'Data Power app'!C:C,1,0),"Xoa")</f>
        <v>RPRO-250422-0645</v>
      </c>
    </row>
    <row r="268" spans="1:12" x14ac:dyDescent="0.25">
      <c r="A268" t="s">
        <v>16896</v>
      </c>
      <c r="B268" t="s">
        <v>17582</v>
      </c>
      <c r="C268" t="s">
        <v>929</v>
      </c>
      <c r="D268" s="1">
        <v>45826</v>
      </c>
      <c r="E268" t="str">
        <f>IFERROR(VLOOKUP(Result[[#This Row],[RPRO]],H:H,1,0),"")</f>
        <v/>
      </c>
      <c r="H268" t="s">
        <v>2965</v>
      </c>
      <c r="I268" t="s">
        <v>2929</v>
      </c>
      <c r="J268" t="s">
        <v>932</v>
      </c>
      <c r="K268" s="1">
        <v>45815</v>
      </c>
      <c r="L268" t="str">
        <f>IFERROR(VLOOKUP(Result5[[#This Row],[RPRO]],'Data Power app'!C:C,1,0),"Xoa")</f>
        <v>RPRO-250422-0646</v>
      </c>
    </row>
    <row r="269" spans="1:12" x14ac:dyDescent="0.25">
      <c r="A269" t="s">
        <v>16901</v>
      </c>
      <c r="B269" t="s">
        <v>17582</v>
      </c>
      <c r="C269" t="s">
        <v>929</v>
      </c>
      <c r="D269" s="1">
        <v>45826</v>
      </c>
      <c r="E269" t="str">
        <f>IFERROR(VLOOKUP(Result[[#This Row],[RPRO]],H:H,1,0),"")</f>
        <v/>
      </c>
      <c r="H269" t="s">
        <v>7939</v>
      </c>
      <c r="I269" t="s">
        <v>8701</v>
      </c>
      <c r="J269" t="s">
        <v>932</v>
      </c>
      <c r="K269" s="1">
        <v>45820</v>
      </c>
      <c r="L269" t="str">
        <f>IFERROR(VLOOKUP(Result5[[#This Row],[RPRO]],'Data Power app'!C:C,1,0),"Xoa")</f>
        <v>RPRO-250422-0647</v>
      </c>
    </row>
    <row r="270" spans="1:12" x14ac:dyDescent="0.25">
      <c r="A270" t="s">
        <v>16880</v>
      </c>
      <c r="B270" t="s">
        <v>17582</v>
      </c>
      <c r="C270" t="s">
        <v>929</v>
      </c>
      <c r="D270" s="1">
        <v>45826</v>
      </c>
      <c r="E270" t="str">
        <f>IFERROR(VLOOKUP(Result[[#This Row],[RPRO]],H:H,1,0),"")</f>
        <v/>
      </c>
      <c r="H270" t="s">
        <v>2966</v>
      </c>
      <c r="I270" t="s">
        <v>2929</v>
      </c>
      <c r="J270" t="s">
        <v>932</v>
      </c>
      <c r="K270" s="1">
        <v>45815</v>
      </c>
      <c r="L270" t="str">
        <f>IFERROR(VLOOKUP(Result5[[#This Row],[RPRO]],'Data Power app'!C:C,1,0),"Xoa")</f>
        <v>RPRO-250422-0648</v>
      </c>
    </row>
    <row r="271" spans="1:12" x14ac:dyDescent="0.25">
      <c r="A271" t="s">
        <v>16882</v>
      </c>
      <c r="B271" t="s">
        <v>17582</v>
      </c>
      <c r="C271" t="s">
        <v>929</v>
      </c>
      <c r="D271" s="1">
        <v>45826</v>
      </c>
      <c r="E271" t="str">
        <f>IFERROR(VLOOKUP(Result[[#This Row],[RPRO]],H:H,1,0),"")</f>
        <v/>
      </c>
      <c r="H271" t="s">
        <v>2967</v>
      </c>
      <c r="I271" t="s">
        <v>2929</v>
      </c>
      <c r="J271" t="s">
        <v>932</v>
      </c>
      <c r="K271" s="1">
        <v>45815</v>
      </c>
      <c r="L271" t="str">
        <f>IFERROR(VLOOKUP(Result5[[#This Row],[RPRO]],'Data Power app'!C:C,1,0),"Xoa")</f>
        <v>RPRO-250422-0649</v>
      </c>
    </row>
    <row r="272" spans="1:12" x14ac:dyDescent="0.25">
      <c r="A272" t="s">
        <v>16884</v>
      </c>
      <c r="B272" t="s">
        <v>17582</v>
      </c>
      <c r="C272" t="s">
        <v>929</v>
      </c>
      <c r="D272" s="1">
        <v>45826</v>
      </c>
      <c r="E272" t="str">
        <f>IFERROR(VLOOKUP(Result[[#This Row],[RPRO]],H:H,1,0),"")</f>
        <v/>
      </c>
      <c r="H272" t="s">
        <v>1803</v>
      </c>
      <c r="I272" t="s">
        <v>2675</v>
      </c>
      <c r="J272" t="s">
        <v>934</v>
      </c>
      <c r="K272" s="1">
        <v>45813</v>
      </c>
      <c r="L272" t="str">
        <f>IFERROR(VLOOKUP(Result5[[#This Row],[RPRO]],'Data Power app'!C:C,1,0),"Xoa")</f>
        <v>RPRO-250422-0681</v>
      </c>
    </row>
    <row r="273" spans="1:12" x14ac:dyDescent="0.25">
      <c r="A273" t="s">
        <v>16886</v>
      </c>
      <c r="B273" t="s">
        <v>17582</v>
      </c>
      <c r="C273" t="s">
        <v>929</v>
      </c>
      <c r="D273" s="1">
        <v>45826</v>
      </c>
      <c r="E273" t="str">
        <f>IFERROR(VLOOKUP(Result[[#This Row],[RPRO]],H:H,1,0),"")</f>
        <v/>
      </c>
      <c r="H273" t="s">
        <v>2403</v>
      </c>
      <c r="I273" t="s">
        <v>2410</v>
      </c>
      <c r="J273" t="s">
        <v>933</v>
      </c>
      <c r="K273" s="1">
        <v>45812</v>
      </c>
      <c r="L273" t="str">
        <f>IFERROR(VLOOKUP(Result5[[#This Row],[RPRO]],'Data Power app'!C:C,1,0),"Xoa")</f>
        <v>Xoa</v>
      </c>
    </row>
    <row r="274" spans="1:12" x14ac:dyDescent="0.25">
      <c r="A274" t="s">
        <v>16890</v>
      </c>
      <c r="B274" t="s">
        <v>17582</v>
      </c>
      <c r="C274" t="s">
        <v>929</v>
      </c>
      <c r="D274" s="1">
        <v>45826</v>
      </c>
      <c r="E274" t="str">
        <f>IFERROR(VLOOKUP(Result[[#This Row],[RPRO]],H:H,1,0),"")</f>
        <v/>
      </c>
      <c r="H274" t="s">
        <v>2404</v>
      </c>
      <c r="I274" t="s">
        <v>2410</v>
      </c>
      <c r="J274" t="s">
        <v>933</v>
      </c>
      <c r="K274" s="1">
        <v>45812</v>
      </c>
      <c r="L274" t="str">
        <f>IFERROR(VLOOKUP(Result5[[#This Row],[RPRO]],'Data Power app'!C:C,1,0),"Xoa")</f>
        <v>Xoa</v>
      </c>
    </row>
    <row r="275" spans="1:12" x14ac:dyDescent="0.25">
      <c r="A275" t="s">
        <v>16892</v>
      </c>
      <c r="B275" t="s">
        <v>17582</v>
      </c>
      <c r="C275" t="s">
        <v>929</v>
      </c>
      <c r="D275" s="1">
        <v>45826</v>
      </c>
      <c r="E275" t="str">
        <f>IFERROR(VLOOKUP(Result[[#This Row],[RPRO]],H:H,1,0),"")</f>
        <v/>
      </c>
      <c r="H275" t="s">
        <v>2140</v>
      </c>
      <c r="I275" t="s">
        <v>2677</v>
      </c>
      <c r="J275" t="s">
        <v>932</v>
      </c>
      <c r="K275" s="1">
        <v>45813</v>
      </c>
      <c r="L275" t="str">
        <f>IFERROR(VLOOKUP(Result5[[#This Row],[RPRO]],'Data Power app'!C:C,1,0),"Xoa")</f>
        <v>Xoa</v>
      </c>
    </row>
    <row r="276" spans="1:12" x14ac:dyDescent="0.25">
      <c r="A276" t="s">
        <v>16894</v>
      </c>
      <c r="B276" t="s">
        <v>17582</v>
      </c>
      <c r="C276" t="s">
        <v>929</v>
      </c>
      <c r="D276" s="1">
        <v>45826</v>
      </c>
      <c r="E276" t="str">
        <f>IFERROR(VLOOKUP(Result[[#This Row],[RPRO]],H:H,1,0),"")</f>
        <v/>
      </c>
      <c r="H276" t="s">
        <v>2142</v>
      </c>
      <c r="I276" t="s">
        <v>2677</v>
      </c>
      <c r="J276" t="s">
        <v>932</v>
      </c>
      <c r="K276" s="1">
        <v>45813</v>
      </c>
      <c r="L276" t="str">
        <f>IFERROR(VLOOKUP(Result5[[#This Row],[RPRO]],'Data Power app'!C:C,1,0),"Xoa")</f>
        <v>Xoa</v>
      </c>
    </row>
    <row r="277" spans="1:12" x14ac:dyDescent="0.25">
      <c r="A277" t="s">
        <v>16907</v>
      </c>
      <c r="B277" t="s">
        <v>17585</v>
      </c>
      <c r="C277" t="s">
        <v>928</v>
      </c>
      <c r="D277" s="1">
        <v>45826</v>
      </c>
      <c r="E277" t="str">
        <f>IFERROR(VLOOKUP(Result[[#This Row],[RPRO]],H:H,1,0),"")</f>
        <v/>
      </c>
      <c r="H277" t="s">
        <v>7294</v>
      </c>
      <c r="I277" t="s">
        <v>7444</v>
      </c>
      <c r="J277" t="s">
        <v>930</v>
      </c>
      <c r="K277" s="1">
        <v>45819</v>
      </c>
      <c r="L277" t="str">
        <f>IFERROR(VLOOKUP(Result5[[#This Row],[RPRO]],'Data Power app'!C:C,1,0),"Xoa")</f>
        <v>RPRO-250423-0158</v>
      </c>
    </row>
    <row r="278" spans="1:12" x14ac:dyDescent="0.25">
      <c r="A278" t="s">
        <v>16914</v>
      </c>
      <c r="B278" t="s">
        <v>17582</v>
      </c>
      <c r="C278" t="s">
        <v>929</v>
      </c>
      <c r="D278" s="1">
        <v>45826</v>
      </c>
      <c r="E278" t="str">
        <f>IFERROR(VLOOKUP(Result[[#This Row],[RPRO]],H:H,1,0),"")</f>
        <v/>
      </c>
      <c r="H278" t="s">
        <v>11135</v>
      </c>
      <c r="I278" t="s">
        <v>12177</v>
      </c>
      <c r="J278" t="s">
        <v>932</v>
      </c>
      <c r="K278" s="1">
        <v>45822</v>
      </c>
      <c r="L278" t="str">
        <f>IFERROR(VLOOKUP(Result5[[#This Row],[RPRO]],'Data Power app'!C:C,1,0),"Xoa")</f>
        <v>RPRO-250423-0317</v>
      </c>
    </row>
    <row r="279" spans="1:12" x14ac:dyDescent="0.25">
      <c r="A279" t="s">
        <v>16903</v>
      </c>
      <c r="B279" t="s">
        <v>17586</v>
      </c>
      <c r="C279" t="s">
        <v>933</v>
      </c>
      <c r="D279" s="1">
        <v>45826</v>
      </c>
      <c r="E279" t="str">
        <f>IFERROR(VLOOKUP(Result[[#This Row],[RPRO]],H:H,1,0),"")</f>
        <v/>
      </c>
      <c r="H279" t="s">
        <v>5756</v>
      </c>
      <c r="I279" t="s">
        <v>5762</v>
      </c>
      <c r="J279" t="s">
        <v>929</v>
      </c>
      <c r="K279" s="1">
        <v>45818</v>
      </c>
      <c r="L279" t="str">
        <f>IFERROR(VLOOKUP(Result5[[#This Row],[RPRO]],'Data Power app'!C:C,1,0),"Xoa")</f>
        <v>Xoa</v>
      </c>
    </row>
    <row r="280" spans="1:12" x14ac:dyDescent="0.25">
      <c r="A280" t="s">
        <v>16905</v>
      </c>
      <c r="B280" t="s">
        <v>17585</v>
      </c>
      <c r="C280" t="s">
        <v>928</v>
      </c>
      <c r="D280" s="1">
        <v>45826</v>
      </c>
      <c r="E280" t="str">
        <f>IFERROR(VLOOKUP(Result[[#This Row],[RPRO]],H:H,1,0),"")</f>
        <v/>
      </c>
      <c r="H280" t="s">
        <v>7941</v>
      </c>
      <c r="I280" t="s">
        <v>8698</v>
      </c>
      <c r="J280" t="s">
        <v>929</v>
      </c>
      <c r="K280" s="1">
        <v>45820</v>
      </c>
      <c r="L280" t="str">
        <f>IFERROR(VLOOKUP(Result5[[#This Row],[RPRO]],'Data Power app'!C:C,1,0),"Xoa")</f>
        <v>RPRO-250423-0919</v>
      </c>
    </row>
    <row r="281" spans="1:12" x14ac:dyDescent="0.25">
      <c r="A281" t="s">
        <v>16909</v>
      </c>
      <c r="B281" t="s">
        <v>17586</v>
      </c>
      <c r="C281" t="s">
        <v>933</v>
      </c>
      <c r="D281" s="1">
        <v>45826</v>
      </c>
      <c r="E281" t="str">
        <f>IFERROR(VLOOKUP(Result[[#This Row],[RPRO]],H:H,1,0),"")</f>
        <v/>
      </c>
      <c r="H281" t="s">
        <v>7943</v>
      </c>
      <c r="I281" t="s">
        <v>8698</v>
      </c>
      <c r="J281" t="s">
        <v>929</v>
      </c>
      <c r="K281" s="1">
        <v>45820</v>
      </c>
      <c r="L281" t="str">
        <f>IFERROR(VLOOKUP(Result5[[#This Row],[RPRO]],'Data Power app'!C:C,1,0),"Xoa")</f>
        <v>RPRO-250423-0921</v>
      </c>
    </row>
    <row r="282" spans="1:12" x14ac:dyDescent="0.25">
      <c r="A282" t="s">
        <v>16927</v>
      </c>
      <c r="B282" t="s">
        <v>17587</v>
      </c>
      <c r="C282" t="s">
        <v>932</v>
      </c>
      <c r="D282" s="1">
        <v>45826</v>
      </c>
      <c r="E282" t="str">
        <f>IFERROR(VLOOKUP(Result[[#This Row],[RPRO]],H:H,1,0),"")</f>
        <v/>
      </c>
      <c r="H282" t="s">
        <v>7945</v>
      </c>
      <c r="I282" t="s">
        <v>8698</v>
      </c>
      <c r="J282" t="s">
        <v>929</v>
      </c>
      <c r="K282" s="1">
        <v>45820</v>
      </c>
      <c r="L282" t="str">
        <f>IFERROR(VLOOKUP(Result5[[#This Row],[RPRO]],'Data Power app'!C:C,1,0),"Xoa")</f>
        <v>RPRO-250423-0923</v>
      </c>
    </row>
    <row r="283" spans="1:12" x14ac:dyDescent="0.25">
      <c r="A283" t="s">
        <v>16929</v>
      </c>
      <c r="B283" t="s">
        <v>17587</v>
      </c>
      <c r="C283" t="s">
        <v>932</v>
      </c>
      <c r="D283" s="1">
        <v>45826</v>
      </c>
      <c r="E283" t="str">
        <f>IFERROR(VLOOKUP(Result[[#This Row],[RPRO]],H:H,1,0),"")</f>
        <v/>
      </c>
      <c r="H283" t="s">
        <v>7947</v>
      </c>
      <c r="I283" t="s">
        <v>8698</v>
      </c>
      <c r="J283" t="s">
        <v>929</v>
      </c>
      <c r="K283" s="1">
        <v>45820</v>
      </c>
      <c r="L283" t="str">
        <f>IFERROR(VLOOKUP(Result5[[#This Row],[RPRO]],'Data Power app'!C:C,1,0),"Xoa")</f>
        <v>RPRO-250423-0925</v>
      </c>
    </row>
    <row r="284" spans="1:12" x14ac:dyDescent="0.25">
      <c r="A284" t="s">
        <v>16931</v>
      </c>
      <c r="B284" t="s">
        <v>17587</v>
      </c>
      <c r="C284" t="s">
        <v>932</v>
      </c>
      <c r="D284" s="1">
        <v>45826</v>
      </c>
      <c r="E284" t="str">
        <f>IFERROR(VLOOKUP(Result[[#This Row],[RPRO]],H:H,1,0),"")</f>
        <v/>
      </c>
      <c r="H284" t="s">
        <v>7949</v>
      </c>
      <c r="I284" t="s">
        <v>8698</v>
      </c>
      <c r="J284" t="s">
        <v>929</v>
      </c>
      <c r="K284" s="1">
        <v>45820</v>
      </c>
      <c r="L284" t="str">
        <f>IFERROR(VLOOKUP(Result5[[#This Row],[RPRO]],'Data Power app'!C:C,1,0),"Xoa")</f>
        <v>RPRO-250423-0927</v>
      </c>
    </row>
    <row r="285" spans="1:12" x14ac:dyDescent="0.25">
      <c r="A285" t="s">
        <v>16933</v>
      </c>
      <c r="B285" t="s">
        <v>17587</v>
      </c>
      <c r="C285" t="s">
        <v>932</v>
      </c>
      <c r="D285" s="1">
        <v>45826</v>
      </c>
      <c r="E285" t="str">
        <f>IFERROR(VLOOKUP(Result[[#This Row],[RPRO]],H:H,1,0),"")</f>
        <v/>
      </c>
      <c r="H285" t="s">
        <v>7951</v>
      </c>
      <c r="I285" t="s">
        <v>8698</v>
      </c>
      <c r="J285" t="s">
        <v>929</v>
      </c>
      <c r="K285" s="1">
        <v>45820</v>
      </c>
      <c r="L285" t="str">
        <f>IFERROR(VLOOKUP(Result5[[#This Row],[RPRO]],'Data Power app'!C:C,1,0),"Xoa")</f>
        <v>RPRO-250423-0930</v>
      </c>
    </row>
    <row r="286" spans="1:12" x14ac:dyDescent="0.25">
      <c r="A286" t="s">
        <v>16935</v>
      </c>
      <c r="B286" t="s">
        <v>17587</v>
      </c>
      <c r="C286" t="s">
        <v>932</v>
      </c>
      <c r="D286" s="1">
        <v>45826</v>
      </c>
      <c r="E286" t="str">
        <f>IFERROR(VLOOKUP(Result[[#This Row],[RPRO]],H:H,1,0),"")</f>
        <v/>
      </c>
      <c r="H286" t="s">
        <v>7953</v>
      </c>
      <c r="I286" t="s">
        <v>8698</v>
      </c>
      <c r="J286" t="s">
        <v>929</v>
      </c>
      <c r="K286" s="1">
        <v>45820</v>
      </c>
      <c r="L286" t="str">
        <f>IFERROR(VLOOKUP(Result5[[#This Row],[RPRO]],'Data Power app'!C:C,1,0),"Xoa")</f>
        <v>RPRO-250423-0936</v>
      </c>
    </row>
    <row r="287" spans="1:12" x14ac:dyDescent="0.25">
      <c r="A287" t="s">
        <v>16937</v>
      </c>
      <c r="B287" t="s">
        <v>17587</v>
      </c>
      <c r="C287" t="s">
        <v>932</v>
      </c>
      <c r="D287" s="1">
        <v>45826</v>
      </c>
      <c r="E287" t="str">
        <f>IFERROR(VLOOKUP(Result[[#This Row],[RPRO]],H:H,1,0),"")</f>
        <v/>
      </c>
      <c r="H287" t="s">
        <v>7955</v>
      </c>
      <c r="I287" t="s">
        <v>8698</v>
      </c>
      <c r="J287" t="s">
        <v>929</v>
      </c>
      <c r="K287" s="1">
        <v>45820</v>
      </c>
      <c r="L287" t="str">
        <f>IFERROR(VLOOKUP(Result5[[#This Row],[RPRO]],'Data Power app'!C:C,1,0),"Xoa")</f>
        <v>RPRO-250423-0938</v>
      </c>
    </row>
    <row r="288" spans="1:12" x14ac:dyDescent="0.25">
      <c r="A288" t="s">
        <v>16939</v>
      </c>
      <c r="B288" t="s">
        <v>17587</v>
      </c>
      <c r="C288" t="s">
        <v>932</v>
      </c>
      <c r="D288" s="1">
        <v>45826</v>
      </c>
      <c r="E288" t="str">
        <f>IFERROR(VLOOKUP(Result[[#This Row],[RPRO]],H:H,1,0),"")</f>
        <v/>
      </c>
      <c r="H288" t="s">
        <v>7957</v>
      </c>
      <c r="I288" t="s">
        <v>8698</v>
      </c>
      <c r="J288" t="s">
        <v>929</v>
      </c>
      <c r="K288" s="1">
        <v>45820</v>
      </c>
      <c r="L288" t="str">
        <f>IFERROR(VLOOKUP(Result5[[#This Row],[RPRO]],'Data Power app'!C:C,1,0),"Xoa")</f>
        <v>RPRO-250423-0940</v>
      </c>
    </row>
    <row r="289" spans="1:12" x14ac:dyDescent="0.25">
      <c r="A289" t="s">
        <v>16941</v>
      </c>
      <c r="B289" t="s">
        <v>17587</v>
      </c>
      <c r="C289" t="s">
        <v>932</v>
      </c>
      <c r="D289" s="1">
        <v>45826</v>
      </c>
      <c r="E289" t="str">
        <f>IFERROR(VLOOKUP(Result[[#This Row],[RPRO]],H:H,1,0),"")</f>
        <v/>
      </c>
      <c r="H289" t="s">
        <v>7959</v>
      </c>
      <c r="I289" t="s">
        <v>8698</v>
      </c>
      <c r="J289" t="s">
        <v>929</v>
      </c>
      <c r="K289" s="1">
        <v>45820</v>
      </c>
      <c r="L289" t="str">
        <f>IFERROR(VLOOKUP(Result5[[#This Row],[RPRO]],'Data Power app'!C:C,1,0),"Xoa")</f>
        <v>RPRO-250423-0942</v>
      </c>
    </row>
    <row r="290" spans="1:12" x14ac:dyDescent="0.25">
      <c r="A290" t="s">
        <v>16943</v>
      </c>
      <c r="B290" t="s">
        <v>17587</v>
      </c>
      <c r="C290" t="s">
        <v>932</v>
      </c>
      <c r="D290" s="1">
        <v>45826</v>
      </c>
      <c r="E290" t="str">
        <f>IFERROR(VLOOKUP(Result[[#This Row],[RPRO]],H:H,1,0),"")</f>
        <v/>
      </c>
      <c r="H290" t="s">
        <v>11314</v>
      </c>
      <c r="I290" t="s">
        <v>12178</v>
      </c>
      <c r="J290" t="s">
        <v>928</v>
      </c>
      <c r="K290" s="1">
        <v>45822</v>
      </c>
      <c r="L290" t="str">
        <f>IFERROR(VLOOKUP(Result5[[#This Row],[RPRO]],'Data Power app'!C:C,1,0),"Xoa")</f>
        <v>RPRO-250423-0944</v>
      </c>
    </row>
    <row r="291" spans="1:12" x14ac:dyDescent="0.25">
      <c r="A291" t="s">
        <v>16945</v>
      </c>
      <c r="B291" t="s">
        <v>17587</v>
      </c>
      <c r="C291" t="s">
        <v>932</v>
      </c>
      <c r="D291" s="1">
        <v>45826</v>
      </c>
      <c r="E291" t="str">
        <f>IFERROR(VLOOKUP(Result[[#This Row],[RPRO]],H:H,1,0),"")</f>
        <v/>
      </c>
      <c r="H291" t="s">
        <v>11316</v>
      </c>
      <c r="I291" t="s">
        <v>12178</v>
      </c>
      <c r="J291" t="s">
        <v>928</v>
      </c>
      <c r="K291" s="1">
        <v>45822</v>
      </c>
      <c r="L291" t="str">
        <f>IFERROR(VLOOKUP(Result5[[#This Row],[RPRO]],'Data Power app'!C:C,1,0),"Xoa")</f>
        <v>RPRO-250423-0951</v>
      </c>
    </row>
    <row r="292" spans="1:12" x14ac:dyDescent="0.25">
      <c r="A292" t="s">
        <v>16947</v>
      </c>
      <c r="B292" t="s">
        <v>17587</v>
      </c>
      <c r="C292" t="s">
        <v>932</v>
      </c>
      <c r="D292" s="1">
        <v>45826</v>
      </c>
      <c r="E292" t="str">
        <f>IFERROR(VLOOKUP(Result[[#This Row],[RPRO]],H:H,1,0),"")</f>
        <v/>
      </c>
      <c r="H292" t="s">
        <v>11320</v>
      </c>
      <c r="I292" t="s">
        <v>12178</v>
      </c>
      <c r="J292" t="s">
        <v>928</v>
      </c>
      <c r="K292" s="1">
        <v>45822</v>
      </c>
      <c r="L292" t="str">
        <f>IFERROR(VLOOKUP(Result5[[#This Row],[RPRO]],'Data Power app'!C:C,1,0),"Xoa")</f>
        <v>RPRO-250423-0955</v>
      </c>
    </row>
    <row r="293" spans="1:12" x14ac:dyDescent="0.25">
      <c r="A293" t="s">
        <v>16949</v>
      </c>
      <c r="B293" t="s">
        <v>17586</v>
      </c>
      <c r="C293" t="s">
        <v>933</v>
      </c>
      <c r="D293" s="1">
        <v>45826</v>
      </c>
      <c r="E293" t="str">
        <f>IFERROR(VLOOKUP(Result[[#This Row],[RPRO]],H:H,1,0),"")</f>
        <v/>
      </c>
      <c r="H293" t="s">
        <v>7961</v>
      </c>
      <c r="I293" t="s">
        <v>8698</v>
      </c>
      <c r="J293" t="s">
        <v>929</v>
      </c>
      <c r="K293" s="1">
        <v>45820</v>
      </c>
      <c r="L293" t="str">
        <f>IFERROR(VLOOKUP(Result5[[#This Row],[RPRO]],'Data Power app'!C:C,1,0),"Xoa")</f>
        <v>RPRO-250423-0967</v>
      </c>
    </row>
    <row r="294" spans="1:12" x14ac:dyDescent="0.25">
      <c r="A294" t="s">
        <v>16957</v>
      </c>
      <c r="B294" t="s">
        <v>17582</v>
      </c>
      <c r="C294" t="s">
        <v>929</v>
      </c>
      <c r="D294" s="1">
        <v>45826</v>
      </c>
      <c r="E294" t="str">
        <f>IFERROR(VLOOKUP(Result[[#This Row],[RPRO]],H:H,1,0),"")</f>
        <v/>
      </c>
      <c r="H294" t="s">
        <v>4340</v>
      </c>
      <c r="I294" t="s">
        <v>4411</v>
      </c>
      <c r="J294" t="s">
        <v>932</v>
      </c>
      <c r="K294" s="1">
        <v>45817</v>
      </c>
      <c r="L294" t="str">
        <f>IFERROR(VLOOKUP(Result5[[#This Row],[RPRO]],'Data Power app'!C:C,1,0),"Xoa")</f>
        <v>RPRO-250423-1034</v>
      </c>
    </row>
    <row r="295" spans="1:12" x14ac:dyDescent="0.25">
      <c r="A295" t="s">
        <v>16951</v>
      </c>
      <c r="B295" t="s">
        <v>17587</v>
      </c>
      <c r="C295" t="s">
        <v>932</v>
      </c>
      <c r="D295" s="1">
        <v>45826</v>
      </c>
      <c r="E295" t="str">
        <f>IFERROR(VLOOKUP(Result[[#This Row],[RPRO]],H:H,1,0),"")</f>
        <v/>
      </c>
      <c r="H295" t="s">
        <v>4342</v>
      </c>
      <c r="I295" t="s">
        <v>4411</v>
      </c>
      <c r="J295" t="s">
        <v>932</v>
      </c>
      <c r="K295" s="1">
        <v>45817</v>
      </c>
      <c r="L295" t="str">
        <f>IFERROR(VLOOKUP(Result5[[#This Row],[RPRO]],'Data Power app'!C:C,1,0),"Xoa")</f>
        <v>RPRO-250423-1036</v>
      </c>
    </row>
    <row r="296" spans="1:12" x14ac:dyDescent="0.25">
      <c r="A296" t="s">
        <v>16923</v>
      </c>
      <c r="B296" t="s">
        <v>17586</v>
      </c>
      <c r="C296" t="s">
        <v>933</v>
      </c>
      <c r="D296" s="1">
        <v>45826</v>
      </c>
      <c r="E296" t="str">
        <f>IFERROR(VLOOKUP(Result[[#This Row],[RPRO]],H:H,1,0),"")</f>
        <v/>
      </c>
      <c r="H296" t="s">
        <v>4344</v>
      </c>
      <c r="I296" t="s">
        <v>4411</v>
      </c>
      <c r="J296" t="s">
        <v>932</v>
      </c>
      <c r="K296" s="1">
        <v>45817</v>
      </c>
      <c r="L296" t="str">
        <f>IFERROR(VLOOKUP(Result5[[#This Row],[RPRO]],'Data Power app'!C:C,1,0),"Xoa")</f>
        <v>RPRO-250423-1038</v>
      </c>
    </row>
    <row r="297" spans="1:12" x14ac:dyDescent="0.25">
      <c r="A297" t="s">
        <v>15724</v>
      </c>
      <c r="B297" t="s">
        <v>15818</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16964</v>
      </c>
      <c r="B298" t="s">
        <v>17582</v>
      </c>
      <c r="C298" t="s">
        <v>929</v>
      </c>
      <c r="D298" s="1">
        <v>45826</v>
      </c>
      <c r="E298" t="str">
        <f>IFERROR(VLOOKUP(Result[[#This Row],[RPRO]],H:H,1,0),"")</f>
        <v/>
      </c>
      <c r="H298" t="s">
        <v>4348</v>
      </c>
      <c r="I298" t="s">
        <v>4411</v>
      </c>
      <c r="J298" t="s">
        <v>932</v>
      </c>
      <c r="K298" s="1">
        <v>45817</v>
      </c>
      <c r="L298" t="str">
        <f>IFERROR(VLOOKUP(Result5[[#This Row],[RPRO]],'Data Power app'!C:C,1,0),"Xoa")</f>
        <v>RPRO-250423-1041</v>
      </c>
    </row>
    <row r="299" spans="1:12" x14ac:dyDescent="0.25">
      <c r="A299" t="s">
        <v>16966</v>
      </c>
      <c r="B299" t="s">
        <v>17586</v>
      </c>
      <c r="C299" t="s">
        <v>933</v>
      </c>
      <c r="D299" s="1">
        <v>45826</v>
      </c>
      <c r="E299" t="str">
        <f>IFERROR(VLOOKUP(Result[[#This Row],[RPRO]],H:H,1,0),"")</f>
        <v/>
      </c>
      <c r="H299" t="s">
        <v>4350</v>
      </c>
      <c r="I299" t="s">
        <v>4411</v>
      </c>
      <c r="J299" t="s">
        <v>932</v>
      </c>
      <c r="K299" s="1">
        <v>45817</v>
      </c>
      <c r="L299" t="str">
        <f>IFERROR(VLOOKUP(Result5[[#This Row],[RPRO]],'Data Power app'!C:C,1,0),"Xoa")</f>
        <v>RPRO-250423-1043</v>
      </c>
    </row>
    <row r="300" spans="1:12" x14ac:dyDescent="0.25">
      <c r="A300" t="s">
        <v>15722</v>
      </c>
      <c r="B300" t="s">
        <v>15817</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15709</v>
      </c>
      <c r="B301" t="s">
        <v>15817</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15713</v>
      </c>
      <c r="B302" t="s">
        <v>15817</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15711</v>
      </c>
      <c r="B303" t="s">
        <v>15817</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16955</v>
      </c>
      <c r="B304" t="s">
        <v>17584</v>
      </c>
      <c r="C304" t="s">
        <v>931</v>
      </c>
      <c r="D304" s="1">
        <v>45826</v>
      </c>
      <c r="E304" t="str">
        <f>IFERROR(VLOOKUP(Result[[#This Row],[RPRO]],H:H,1,0),"")</f>
        <v/>
      </c>
      <c r="H304" t="s">
        <v>4360</v>
      </c>
      <c r="I304" t="s">
        <v>4411</v>
      </c>
      <c r="J304" t="s">
        <v>932</v>
      </c>
      <c r="K304" s="1">
        <v>45817</v>
      </c>
      <c r="L304" t="str">
        <f>IFERROR(VLOOKUP(Result5[[#This Row],[RPRO]],'Data Power app'!C:C,1,0),"Xoa")</f>
        <v>RPRO-250423-1053</v>
      </c>
    </row>
    <row r="305" spans="1:12" x14ac:dyDescent="0.25">
      <c r="A305" t="s">
        <v>15715</v>
      </c>
      <c r="B305" t="s">
        <v>15816</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16990</v>
      </c>
      <c r="B306" t="s">
        <v>17583</v>
      </c>
      <c r="C306" t="s">
        <v>934</v>
      </c>
      <c r="D306" s="1">
        <v>45826</v>
      </c>
      <c r="E306" t="str">
        <f>IFERROR(VLOOKUP(Result[[#This Row],[RPRO]],H:H,1,0),"")</f>
        <v/>
      </c>
      <c r="H306" t="s">
        <v>4362</v>
      </c>
      <c r="I306" t="s">
        <v>4411</v>
      </c>
      <c r="J306" t="s">
        <v>932</v>
      </c>
      <c r="K306" s="1">
        <v>45817</v>
      </c>
      <c r="L306" t="str">
        <f>IFERROR(VLOOKUP(Result5[[#This Row],[RPRO]],'Data Power app'!C:C,1,0),"Xoa")</f>
        <v>RPRO-250423-1055</v>
      </c>
    </row>
    <row r="307" spans="1:12" x14ac:dyDescent="0.25">
      <c r="A307" t="s">
        <v>16994</v>
      </c>
      <c r="B307" t="s">
        <v>17583</v>
      </c>
      <c r="C307" t="s">
        <v>934</v>
      </c>
      <c r="D307" s="1">
        <v>45826</v>
      </c>
      <c r="E307" t="str">
        <f>IFERROR(VLOOKUP(Result[[#This Row],[RPRO]],H:H,1,0),"")</f>
        <v/>
      </c>
      <c r="H307" t="s">
        <v>1760</v>
      </c>
      <c r="I307" t="s">
        <v>2296</v>
      </c>
      <c r="J307" t="s">
        <v>932</v>
      </c>
      <c r="K307" s="1">
        <v>45811</v>
      </c>
      <c r="L307" t="str">
        <f>IFERROR(VLOOKUP(Result5[[#This Row],[RPRO]],'Data Power app'!C:C,1,0),"Xoa")</f>
        <v>Xoa</v>
      </c>
    </row>
    <row r="308" spans="1:12" x14ac:dyDescent="0.25">
      <c r="A308" t="s">
        <v>16968</v>
      </c>
      <c r="B308" t="s">
        <v>17583</v>
      </c>
      <c r="C308" t="s">
        <v>934</v>
      </c>
      <c r="D308" s="1">
        <v>45826</v>
      </c>
      <c r="E308" t="str">
        <f>IFERROR(VLOOKUP(Result[[#This Row],[RPRO]],H:H,1,0),"")</f>
        <v/>
      </c>
      <c r="H308" t="s">
        <v>4364</v>
      </c>
      <c r="I308" t="s">
        <v>4411</v>
      </c>
      <c r="J308" t="s">
        <v>932</v>
      </c>
      <c r="K308" s="1">
        <v>45817</v>
      </c>
      <c r="L308" t="str">
        <f>IFERROR(VLOOKUP(Result5[[#This Row],[RPRO]],'Data Power app'!C:C,1,0),"Xoa")</f>
        <v>RPRO-250423-1057</v>
      </c>
    </row>
    <row r="309" spans="1:12" x14ac:dyDescent="0.25">
      <c r="A309" t="s">
        <v>16970</v>
      </c>
      <c r="B309" t="s">
        <v>17583</v>
      </c>
      <c r="C309" t="s">
        <v>934</v>
      </c>
      <c r="D309" s="1">
        <v>45826</v>
      </c>
      <c r="E309" t="str">
        <f>IFERROR(VLOOKUP(Result[[#This Row],[RPRO]],H:H,1,0),"")</f>
        <v/>
      </c>
      <c r="H309" t="s">
        <v>1706</v>
      </c>
      <c r="I309" t="s">
        <v>1713</v>
      </c>
      <c r="J309" t="s">
        <v>933</v>
      </c>
      <c r="K309" s="1">
        <v>45810</v>
      </c>
      <c r="L309" t="str">
        <f>IFERROR(VLOOKUP(Result5[[#This Row],[RPRO]],'Data Power app'!C:C,1,0),"Xoa")</f>
        <v>RPRO-250423-1058</v>
      </c>
    </row>
    <row r="310" spans="1:12" x14ac:dyDescent="0.25">
      <c r="A310" t="s">
        <v>16972</v>
      </c>
      <c r="B310" t="s">
        <v>17583</v>
      </c>
      <c r="C310" t="s">
        <v>934</v>
      </c>
      <c r="D310" s="1">
        <v>45826</v>
      </c>
      <c r="E310" t="str">
        <f>IFERROR(VLOOKUP(Result[[#This Row],[RPRO]],H:H,1,0),"")</f>
        <v/>
      </c>
      <c r="H310" t="s">
        <v>4366</v>
      </c>
      <c r="I310" t="s">
        <v>4411</v>
      </c>
      <c r="J310" t="s">
        <v>932</v>
      </c>
      <c r="K310" s="1">
        <v>45817</v>
      </c>
      <c r="L310" t="str">
        <f>IFERROR(VLOOKUP(Result5[[#This Row],[RPRO]],'Data Power app'!C:C,1,0),"Xoa")</f>
        <v>RPRO-250423-1059</v>
      </c>
    </row>
    <row r="311" spans="1:12" x14ac:dyDescent="0.25">
      <c r="A311" t="s">
        <v>16974</v>
      </c>
      <c r="B311" t="s">
        <v>17583</v>
      </c>
      <c r="C311" t="s">
        <v>934</v>
      </c>
      <c r="D311" s="1">
        <v>45826</v>
      </c>
      <c r="E311" t="str">
        <f>IFERROR(VLOOKUP(Result[[#This Row],[RPRO]],H:H,1,0),"")</f>
        <v/>
      </c>
      <c r="H311" t="s">
        <v>4368</v>
      </c>
      <c r="I311" t="s">
        <v>4411</v>
      </c>
      <c r="J311" t="s">
        <v>932</v>
      </c>
      <c r="K311" s="1">
        <v>45817</v>
      </c>
      <c r="L311" t="str">
        <f>IFERROR(VLOOKUP(Result5[[#This Row],[RPRO]],'Data Power app'!C:C,1,0),"Xoa")</f>
        <v>RPRO-250423-1061</v>
      </c>
    </row>
    <row r="312" spans="1:12" x14ac:dyDescent="0.25">
      <c r="A312" t="s">
        <v>16976</v>
      </c>
      <c r="B312" t="s">
        <v>17583</v>
      </c>
      <c r="C312" t="s">
        <v>934</v>
      </c>
      <c r="D312" s="1">
        <v>45826</v>
      </c>
      <c r="E312" t="str">
        <f>IFERROR(VLOOKUP(Result[[#This Row],[RPRO]],H:H,1,0),"")</f>
        <v/>
      </c>
      <c r="H312" t="s">
        <v>4370</v>
      </c>
      <c r="I312" t="s">
        <v>4411</v>
      </c>
      <c r="J312" t="s">
        <v>932</v>
      </c>
      <c r="K312" s="1">
        <v>45817</v>
      </c>
      <c r="L312" t="str">
        <f>IFERROR(VLOOKUP(Result5[[#This Row],[RPRO]],'Data Power app'!C:C,1,0),"Xoa")</f>
        <v>RPRO-250423-1063</v>
      </c>
    </row>
    <row r="313" spans="1:12" x14ac:dyDescent="0.25">
      <c r="A313" t="s">
        <v>16978</v>
      </c>
      <c r="B313" t="s">
        <v>17583</v>
      </c>
      <c r="C313" t="s">
        <v>934</v>
      </c>
      <c r="D313" s="1">
        <v>45826</v>
      </c>
      <c r="E313" t="str">
        <f>IFERROR(VLOOKUP(Result[[#This Row],[RPRO]],H:H,1,0),"")</f>
        <v/>
      </c>
      <c r="H313" t="s">
        <v>4372</v>
      </c>
      <c r="I313" t="s">
        <v>4411</v>
      </c>
      <c r="J313" t="s">
        <v>932</v>
      </c>
      <c r="K313" s="1">
        <v>45817</v>
      </c>
      <c r="L313" t="str">
        <f>IFERROR(VLOOKUP(Result5[[#This Row],[RPRO]],'Data Power app'!C:C,1,0),"Xoa")</f>
        <v>RPRO-250423-1065</v>
      </c>
    </row>
    <row r="314" spans="1:12" x14ac:dyDescent="0.25">
      <c r="A314" t="s">
        <v>16980</v>
      </c>
      <c r="B314" t="s">
        <v>17583</v>
      </c>
      <c r="C314" t="s">
        <v>934</v>
      </c>
      <c r="D314" s="1">
        <v>45826</v>
      </c>
      <c r="E314" t="str">
        <f>IFERROR(VLOOKUP(Result[[#This Row],[RPRO]],H:H,1,0),"")</f>
        <v/>
      </c>
      <c r="H314" t="s">
        <v>1307</v>
      </c>
      <c r="I314" t="s">
        <v>1398</v>
      </c>
      <c r="J314" t="s">
        <v>932</v>
      </c>
      <c r="K314" s="1">
        <v>45805</v>
      </c>
      <c r="L314" t="str">
        <f>IFERROR(VLOOKUP(Result5[[#This Row],[RPRO]],'Data Power app'!C:C,1,0),"Xoa")</f>
        <v>RPRO-250423-1087</v>
      </c>
    </row>
    <row r="315" spans="1:12" x14ac:dyDescent="0.25">
      <c r="A315" t="s">
        <v>16982</v>
      </c>
      <c r="B315" t="s">
        <v>17583</v>
      </c>
      <c r="C315" t="s">
        <v>934</v>
      </c>
      <c r="D315" s="1">
        <v>45826</v>
      </c>
      <c r="E315" t="str">
        <f>IFERROR(VLOOKUP(Result[[#This Row],[RPRO]],H:H,1,0),"")</f>
        <v/>
      </c>
      <c r="H315" t="s">
        <v>1309</v>
      </c>
      <c r="I315" t="s">
        <v>1398</v>
      </c>
      <c r="J315" t="s">
        <v>932</v>
      </c>
      <c r="K315" s="1">
        <v>45805</v>
      </c>
      <c r="L315" t="str">
        <f>IFERROR(VLOOKUP(Result5[[#This Row],[RPRO]],'Data Power app'!C:C,1,0),"Xoa")</f>
        <v>RPRO-250423-1089</v>
      </c>
    </row>
    <row r="316" spans="1:12" x14ac:dyDescent="0.25">
      <c r="A316" t="s">
        <v>16984</v>
      </c>
      <c r="B316" t="s">
        <v>17583</v>
      </c>
      <c r="C316" t="s">
        <v>934</v>
      </c>
      <c r="D316" s="1">
        <v>45826</v>
      </c>
      <c r="E316" t="str">
        <f>IFERROR(VLOOKUP(Result[[#This Row],[RPRO]],H:H,1,0),"")</f>
        <v/>
      </c>
      <c r="H316" t="s">
        <v>1311</v>
      </c>
      <c r="I316" t="s">
        <v>1398</v>
      </c>
      <c r="J316" t="s">
        <v>932</v>
      </c>
      <c r="K316" s="1">
        <v>45805</v>
      </c>
      <c r="L316" t="str">
        <f>IFERROR(VLOOKUP(Result5[[#This Row],[RPRO]],'Data Power app'!C:C,1,0),"Xoa")</f>
        <v>RPRO-250423-1091</v>
      </c>
    </row>
    <row r="317" spans="1:12" x14ac:dyDescent="0.25">
      <c r="A317" t="s">
        <v>16986</v>
      </c>
      <c r="B317" t="s">
        <v>17583</v>
      </c>
      <c r="C317" t="s">
        <v>934</v>
      </c>
      <c r="D317" s="1">
        <v>45826</v>
      </c>
      <c r="E317" t="str">
        <f>IFERROR(VLOOKUP(Result[[#This Row],[RPRO]],H:H,1,0),"")</f>
        <v/>
      </c>
      <c r="H317" t="s">
        <v>1313</v>
      </c>
      <c r="I317" t="s">
        <v>1398</v>
      </c>
      <c r="J317" t="s">
        <v>932</v>
      </c>
      <c r="K317" s="1">
        <v>45805</v>
      </c>
      <c r="L317" t="str">
        <f>IFERROR(VLOOKUP(Result5[[#This Row],[RPRO]],'Data Power app'!C:C,1,0),"Xoa")</f>
        <v>RPRO-250423-1093</v>
      </c>
    </row>
    <row r="318" spans="1:12" x14ac:dyDescent="0.25">
      <c r="A318" t="s">
        <v>16988</v>
      </c>
      <c r="B318" t="s">
        <v>17583</v>
      </c>
      <c r="C318" t="s">
        <v>934</v>
      </c>
      <c r="D318" s="1">
        <v>45826</v>
      </c>
      <c r="E318" t="str">
        <f>IFERROR(VLOOKUP(Result[[#This Row],[RPRO]],H:H,1,0),"")</f>
        <v/>
      </c>
      <c r="H318" t="s">
        <v>1315</v>
      </c>
      <c r="I318" t="s">
        <v>1398</v>
      </c>
      <c r="J318" t="s">
        <v>932</v>
      </c>
      <c r="K318" s="1">
        <v>45805</v>
      </c>
      <c r="L318" t="str">
        <f>IFERROR(VLOOKUP(Result5[[#This Row],[RPRO]],'Data Power app'!C:C,1,0),"Xoa")</f>
        <v>RPRO-250423-1095</v>
      </c>
    </row>
    <row r="319" spans="1:12" x14ac:dyDescent="0.25">
      <c r="A319" t="s">
        <v>16992</v>
      </c>
      <c r="B319" t="s">
        <v>17583</v>
      </c>
      <c r="C319" t="s">
        <v>934</v>
      </c>
      <c r="D319" s="1">
        <v>45826</v>
      </c>
      <c r="E319" t="str">
        <f>IFERROR(VLOOKUP(Result[[#This Row],[RPRO]],H:H,1,0),"")</f>
        <v/>
      </c>
      <c r="H319" t="s">
        <v>1317</v>
      </c>
      <c r="I319" t="s">
        <v>1398</v>
      </c>
      <c r="J319" t="s">
        <v>932</v>
      </c>
      <c r="K319" s="1">
        <v>45805</v>
      </c>
      <c r="L319" t="str">
        <f>IFERROR(VLOOKUP(Result5[[#This Row],[RPRO]],'Data Power app'!C:C,1,0),"Xoa")</f>
        <v>RPRO-250423-1097</v>
      </c>
    </row>
    <row r="320" spans="1:12" x14ac:dyDescent="0.25">
      <c r="A320" t="s">
        <v>16996</v>
      </c>
      <c r="B320" t="s">
        <v>17583</v>
      </c>
      <c r="C320" t="s">
        <v>934</v>
      </c>
      <c r="D320" s="1">
        <v>45826</v>
      </c>
      <c r="E320" t="str">
        <f>IFERROR(VLOOKUP(Result[[#This Row],[RPRO]],H:H,1,0),"")</f>
        <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13410</v>
      </c>
      <c r="B323" t="s">
        <v>13936</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13412</v>
      </c>
      <c r="B324" t="s">
        <v>13936</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15236</v>
      </c>
      <c r="B327" t="s">
        <v>15816</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15239</v>
      </c>
      <c r="B328" t="s">
        <v>15816</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15818</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15244</v>
      </c>
      <c r="B331" t="s">
        <v>15819</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17030</v>
      </c>
      <c r="B332" t="s">
        <v>17582</v>
      </c>
      <c r="C332" t="s">
        <v>929</v>
      </c>
      <c r="D332" s="1">
        <v>45826</v>
      </c>
      <c r="E332" t="str">
        <f>IFERROR(VLOOKUP(Result[[#This Row],[RPRO]],H:H,1,0),"")</f>
        <v/>
      </c>
      <c r="H332" t="s">
        <v>4310</v>
      </c>
      <c r="I332" t="s">
        <v>4411</v>
      </c>
      <c r="J332" t="s">
        <v>932</v>
      </c>
      <c r="K332" s="1">
        <v>45817</v>
      </c>
      <c r="L332" t="str">
        <f>IFERROR(VLOOKUP(Result5[[#This Row],[RPRO]],'Data Power app'!C:C,1,0),"Xoa")</f>
        <v>RPRO-250423-1123</v>
      </c>
    </row>
    <row r="333" spans="1:12" x14ac:dyDescent="0.25">
      <c r="A333" t="s">
        <v>17006</v>
      </c>
      <c r="B333" t="s">
        <v>17586</v>
      </c>
      <c r="C333" t="s">
        <v>933</v>
      </c>
      <c r="D333" s="1">
        <v>45826</v>
      </c>
      <c r="E333" t="str">
        <f>IFERROR(VLOOKUP(Result[[#This Row],[RPRO]],H:H,1,0),"")</f>
        <v/>
      </c>
      <c r="H333" t="s">
        <v>4312</v>
      </c>
      <c r="I333" t="s">
        <v>4411</v>
      </c>
      <c r="J333" t="s">
        <v>932</v>
      </c>
      <c r="K333" s="1">
        <v>45817</v>
      </c>
      <c r="L333" t="str">
        <f>IFERROR(VLOOKUP(Result5[[#This Row],[RPRO]],'Data Power app'!C:C,1,0),"Xoa")</f>
        <v>RPRO-250423-1125</v>
      </c>
    </row>
    <row r="334" spans="1:12" x14ac:dyDescent="0.25">
      <c r="A334" t="s">
        <v>17004</v>
      </c>
      <c r="B334" t="s">
        <v>17586</v>
      </c>
      <c r="C334" t="s">
        <v>933</v>
      </c>
      <c r="D334" s="1">
        <v>45826</v>
      </c>
      <c r="E334" t="str">
        <f>IFERROR(VLOOKUP(Result[[#This Row],[RPRO]],H:H,1,0),"")</f>
        <v/>
      </c>
      <c r="H334" t="s">
        <v>4314</v>
      </c>
      <c r="I334" t="s">
        <v>4411</v>
      </c>
      <c r="J334" t="s">
        <v>932</v>
      </c>
      <c r="K334" s="1">
        <v>45817</v>
      </c>
      <c r="L334" t="str">
        <f>IFERROR(VLOOKUP(Result5[[#This Row],[RPRO]],'Data Power app'!C:C,1,0),"Xoa")</f>
        <v>RPRO-250423-1127</v>
      </c>
    </row>
    <row r="335" spans="1:12" x14ac:dyDescent="0.25">
      <c r="A335" t="s">
        <v>17008</v>
      </c>
      <c r="B335" t="s">
        <v>17585</v>
      </c>
      <c r="C335" t="s">
        <v>928</v>
      </c>
      <c r="D335" s="1">
        <v>45826</v>
      </c>
      <c r="E335" t="str">
        <f>IFERROR(VLOOKUP(Result[[#This Row],[RPRO]],H:H,1,0),"")</f>
        <v/>
      </c>
      <c r="H335" t="s">
        <v>4316</v>
      </c>
      <c r="I335" t="s">
        <v>4411</v>
      </c>
      <c r="J335" t="s">
        <v>932</v>
      </c>
      <c r="K335" s="1">
        <v>45817</v>
      </c>
      <c r="L335" t="str">
        <f>IFERROR(VLOOKUP(Result5[[#This Row],[RPRO]],'Data Power app'!C:C,1,0),"Xoa")</f>
        <v>RPRO-250423-1129</v>
      </c>
    </row>
    <row r="336" spans="1:12" x14ac:dyDescent="0.25">
      <c r="A336" t="s">
        <v>17017</v>
      </c>
      <c r="B336" t="s">
        <v>17585</v>
      </c>
      <c r="C336" t="s">
        <v>928</v>
      </c>
      <c r="D336" s="1">
        <v>45826</v>
      </c>
      <c r="E336" t="str">
        <f>IFERROR(VLOOKUP(Result[[#This Row],[RPRO]],H:H,1,0),"")</f>
        <v/>
      </c>
      <c r="H336" t="s">
        <v>3843</v>
      </c>
      <c r="I336" t="s">
        <v>4411</v>
      </c>
      <c r="J336" t="s">
        <v>932</v>
      </c>
      <c r="K336" s="1">
        <v>45817</v>
      </c>
      <c r="L336" t="str">
        <f>IFERROR(VLOOKUP(Result5[[#This Row],[RPRO]],'Data Power app'!C:C,1,0),"Xoa")</f>
        <v>RPRO-250423-1130</v>
      </c>
    </row>
    <row r="337" spans="1:12" x14ac:dyDescent="0.25">
      <c r="A337" t="s">
        <v>17026</v>
      </c>
      <c r="B337" t="s">
        <v>17582</v>
      </c>
      <c r="C337" t="s">
        <v>929</v>
      </c>
      <c r="D337" s="1">
        <v>45826</v>
      </c>
      <c r="E337" t="str">
        <f>IFERROR(VLOOKUP(Result[[#This Row],[RPRO]],H:H,1,0),"")</f>
        <v/>
      </c>
      <c r="H337" t="s">
        <v>4318</v>
      </c>
      <c r="I337" t="s">
        <v>4411</v>
      </c>
      <c r="J337" t="s">
        <v>932</v>
      </c>
      <c r="K337" s="1">
        <v>45817</v>
      </c>
      <c r="L337" t="str">
        <f>IFERROR(VLOOKUP(Result5[[#This Row],[RPRO]],'Data Power app'!C:C,1,0),"Xoa")</f>
        <v>RPRO-250423-1131</v>
      </c>
    </row>
    <row r="338" spans="1:12" x14ac:dyDescent="0.25">
      <c r="A338" t="s">
        <v>17028</v>
      </c>
      <c r="B338" t="s">
        <v>17582</v>
      </c>
      <c r="C338" t="s">
        <v>929</v>
      </c>
      <c r="D338" s="1">
        <v>45826</v>
      </c>
      <c r="E338" t="str">
        <f>IFERROR(VLOOKUP(Result[[#This Row],[RPRO]],H:H,1,0),"")</f>
        <v/>
      </c>
      <c r="H338" t="s">
        <v>3845</v>
      </c>
      <c r="I338" t="s">
        <v>4411</v>
      </c>
      <c r="J338" t="s">
        <v>932</v>
      </c>
      <c r="K338" s="1">
        <v>45817</v>
      </c>
      <c r="L338" t="str">
        <f>IFERROR(VLOOKUP(Result5[[#This Row],[RPRO]],'Data Power app'!C:C,1,0),"Xoa")</f>
        <v>RPRO-250423-1132</v>
      </c>
    </row>
    <row r="339" spans="1:12" x14ac:dyDescent="0.25">
      <c r="A339" t="s">
        <v>17032</v>
      </c>
      <c r="B339" t="s">
        <v>17582</v>
      </c>
      <c r="C339" t="s">
        <v>929</v>
      </c>
      <c r="D339" s="1">
        <v>45826</v>
      </c>
      <c r="E339" t="str">
        <f>IFERROR(VLOOKUP(Result[[#This Row],[RPRO]],H:H,1,0),"")</f>
        <v/>
      </c>
      <c r="H339" t="s">
        <v>4320</v>
      </c>
      <c r="I339" t="s">
        <v>4411</v>
      </c>
      <c r="J339" t="s">
        <v>932</v>
      </c>
      <c r="K339" s="1">
        <v>45817</v>
      </c>
      <c r="L339" t="str">
        <f>IFERROR(VLOOKUP(Result5[[#This Row],[RPRO]],'Data Power app'!C:C,1,0),"Xoa")</f>
        <v>RPRO-250423-1133</v>
      </c>
    </row>
    <row r="340" spans="1:12" x14ac:dyDescent="0.25">
      <c r="A340" t="s">
        <v>17034</v>
      </c>
      <c r="B340" t="s">
        <v>17582</v>
      </c>
      <c r="C340" t="s">
        <v>929</v>
      </c>
      <c r="D340" s="1">
        <v>45826</v>
      </c>
      <c r="E340" t="str">
        <f>IFERROR(VLOOKUP(Result[[#This Row],[RPRO]],H:H,1,0),"")</f>
        <v/>
      </c>
      <c r="H340" t="s">
        <v>3847</v>
      </c>
      <c r="I340" t="s">
        <v>4411</v>
      </c>
      <c r="J340" t="s">
        <v>932</v>
      </c>
      <c r="K340" s="1">
        <v>45817</v>
      </c>
      <c r="L340" t="str">
        <f>IFERROR(VLOOKUP(Result5[[#This Row],[RPRO]],'Data Power app'!C:C,1,0),"Xoa")</f>
        <v>RPRO-250423-1134</v>
      </c>
    </row>
    <row r="341" spans="1:12" x14ac:dyDescent="0.25">
      <c r="A341" t="s">
        <v>15232</v>
      </c>
      <c r="B341" t="s">
        <v>15818</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15234</v>
      </c>
      <c r="B342" t="s">
        <v>15818</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16998</v>
      </c>
      <c r="B343" t="s">
        <v>17582</v>
      </c>
      <c r="C343" t="s">
        <v>929</v>
      </c>
      <c r="D343" s="1">
        <v>45826</v>
      </c>
      <c r="E343" t="str">
        <f>IFERROR(VLOOKUP(Result[[#This Row],[RPRO]],H:H,1,0),"")</f>
        <v/>
      </c>
      <c r="H343" t="s">
        <v>4374</v>
      </c>
      <c r="I343" t="s">
        <v>4411</v>
      </c>
      <c r="J343" t="s">
        <v>932</v>
      </c>
      <c r="K343" s="1">
        <v>45817</v>
      </c>
      <c r="L343" t="str">
        <f>IFERROR(VLOOKUP(Result5[[#This Row],[RPRO]],'Data Power app'!C:C,1,0),"Xoa")</f>
        <v>RPRO-250423-1137</v>
      </c>
    </row>
    <row r="344" spans="1:12" x14ac:dyDescent="0.25">
      <c r="A344" t="s">
        <v>17012</v>
      </c>
      <c r="B344" t="s">
        <v>17585</v>
      </c>
      <c r="C344" t="s">
        <v>928</v>
      </c>
      <c r="D344" s="1">
        <v>45826</v>
      </c>
      <c r="E344" t="str">
        <f>IFERROR(VLOOKUP(Result[[#This Row],[RPRO]],H:H,1,0),"")</f>
        <v/>
      </c>
      <c r="H344" t="s">
        <v>3851</v>
      </c>
      <c r="I344" t="s">
        <v>4411</v>
      </c>
      <c r="J344" t="s">
        <v>932</v>
      </c>
      <c r="K344" s="1">
        <v>45817</v>
      </c>
      <c r="L344" t="str">
        <f>IFERROR(VLOOKUP(Result5[[#This Row],[RPRO]],'Data Power app'!C:C,1,0),"Xoa")</f>
        <v>RPRO-250423-1138</v>
      </c>
    </row>
    <row r="345" spans="1:12" x14ac:dyDescent="0.25">
      <c r="A345" t="s">
        <v>17022</v>
      </c>
      <c r="B345" t="s">
        <v>17585</v>
      </c>
      <c r="C345" t="s">
        <v>928</v>
      </c>
      <c r="D345" s="1">
        <v>45826</v>
      </c>
      <c r="E345" t="str">
        <f>IFERROR(VLOOKUP(Result[[#This Row],[RPRO]],H:H,1,0),"")</f>
        <v/>
      </c>
      <c r="H345" t="s">
        <v>4376</v>
      </c>
      <c r="I345" t="s">
        <v>4411</v>
      </c>
      <c r="J345" t="s">
        <v>932</v>
      </c>
      <c r="K345" s="1">
        <v>45817</v>
      </c>
      <c r="L345" t="str">
        <f>IFERROR(VLOOKUP(Result5[[#This Row],[RPRO]],'Data Power app'!C:C,1,0),"Xoa")</f>
        <v>RPRO-250423-1139</v>
      </c>
    </row>
    <row r="346" spans="1:12" x14ac:dyDescent="0.25">
      <c r="A346" t="s">
        <v>17024</v>
      </c>
      <c r="B346" t="s">
        <v>17585</v>
      </c>
      <c r="C346" t="s">
        <v>928</v>
      </c>
      <c r="D346" s="1">
        <v>45826</v>
      </c>
      <c r="E346" t="str">
        <f>IFERROR(VLOOKUP(Result[[#This Row],[RPRO]],H:H,1,0),"")</f>
        <v/>
      </c>
      <c r="H346" t="s">
        <v>4378</v>
      </c>
      <c r="I346" t="s">
        <v>4411</v>
      </c>
      <c r="J346" t="s">
        <v>932</v>
      </c>
      <c r="K346" s="1">
        <v>45817</v>
      </c>
      <c r="L346" t="str">
        <f>IFERROR(VLOOKUP(Result5[[#This Row],[RPRO]],'Data Power app'!C:C,1,0),"Xoa")</f>
        <v>RPRO-250423-1141</v>
      </c>
    </row>
    <row r="347" spans="1:12" x14ac:dyDescent="0.25">
      <c r="A347" t="s">
        <v>17036</v>
      </c>
      <c r="B347" t="s">
        <v>17586</v>
      </c>
      <c r="C347" t="s">
        <v>933</v>
      </c>
      <c r="D347" s="1">
        <v>45826</v>
      </c>
      <c r="E347" t="str">
        <f>IFERROR(VLOOKUP(Result[[#This Row],[RPRO]],H:H,1,0),"")</f>
        <v/>
      </c>
      <c r="H347" t="s">
        <v>4380</v>
      </c>
      <c r="I347" t="s">
        <v>4411</v>
      </c>
      <c r="J347" t="s">
        <v>932</v>
      </c>
      <c r="K347" s="1">
        <v>45817</v>
      </c>
      <c r="L347" t="str">
        <f>IFERROR(VLOOKUP(Result5[[#This Row],[RPRO]],'Data Power app'!C:C,1,0),"Xoa")</f>
        <v>RPRO-250423-1143</v>
      </c>
    </row>
    <row r="348" spans="1:12" x14ac:dyDescent="0.25">
      <c r="A348" t="s">
        <v>15230</v>
      </c>
      <c r="B348" t="s">
        <v>15818</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15726</v>
      </c>
      <c r="B349" t="s">
        <v>15820</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17038</v>
      </c>
      <c r="B353" t="s">
        <v>17582</v>
      </c>
      <c r="C353" t="s">
        <v>929</v>
      </c>
      <c r="D353" s="1">
        <v>45826</v>
      </c>
      <c r="E353" t="str">
        <f>IFERROR(VLOOKUP(Result[[#This Row],[RPRO]],H:H,1,0),"")</f>
        <v/>
      </c>
      <c r="H353" t="s">
        <v>3853</v>
      </c>
      <c r="I353" t="s">
        <v>4411</v>
      </c>
      <c r="J353" t="s">
        <v>932</v>
      </c>
      <c r="K353" s="1">
        <v>45817</v>
      </c>
      <c r="L353" t="str">
        <f>IFERROR(VLOOKUP(Result5[[#This Row],[RPRO]],'Data Power app'!C:C,1,0),"Xoa")</f>
        <v>Xoa</v>
      </c>
    </row>
    <row r="354" spans="1:12" x14ac:dyDescent="0.25">
      <c r="A354" t="s">
        <v>17569</v>
      </c>
      <c r="B354" t="s">
        <v>17584</v>
      </c>
      <c r="C354" t="s">
        <v>931</v>
      </c>
      <c r="D354" s="1">
        <v>45826</v>
      </c>
      <c r="E354" t="str">
        <f>IFERROR(VLOOKUP(Result[[#This Row],[RPRO]],H:H,1,0),"")</f>
        <v/>
      </c>
      <c r="H354" t="s">
        <v>4390</v>
      </c>
      <c r="I354" t="s">
        <v>4411</v>
      </c>
      <c r="J354" t="s">
        <v>932</v>
      </c>
      <c r="K354" s="1">
        <v>45817</v>
      </c>
      <c r="L354" t="str">
        <f>IFERROR(VLOOKUP(Result5[[#This Row],[RPRO]],'Data Power app'!C:C,1,0),"Xoa")</f>
        <v>RPRO-250423-1153</v>
      </c>
    </row>
    <row r="355" spans="1:12" x14ac:dyDescent="0.25">
      <c r="A355" t="s">
        <v>17045</v>
      </c>
      <c r="B355" t="s">
        <v>17583</v>
      </c>
      <c r="C355" t="s">
        <v>934</v>
      </c>
      <c r="D355" s="1">
        <v>45826</v>
      </c>
      <c r="E355" t="str">
        <f>IFERROR(VLOOKUP(Result[[#This Row],[RPRO]],H:H,1,0),"")</f>
        <v/>
      </c>
      <c r="H355" t="s">
        <v>5619</v>
      </c>
      <c r="I355" t="s">
        <v>5760</v>
      </c>
      <c r="J355" t="s">
        <v>932</v>
      </c>
      <c r="K355" s="1">
        <v>45818</v>
      </c>
      <c r="L355" t="str">
        <f>IFERROR(VLOOKUP(Result5[[#This Row],[RPRO]],'Data Power app'!C:C,1,0),"Xoa")</f>
        <v>RPRO-250423-1155</v>
      </c>
    </row>
    <row r="356" spans="1:12" x14ac:dyDescent="0.25">
      <c r="A356" t="s">
        <v>17048</v>
      </c>
      <c r="B356" t="s">
        <v>17583</v>
      </c>
      <c r="C356" t="s">
        <v>934</v>
      </c>
      <c r="D356" s="1">
        <v>45826</v>
      </c>
      <c r="E356" t="str">
        <f>IFERROR(VLOOKUP(Result[[#This Row],[RPRO]],H:H,1,0),"")</f>
        <v/>
      </c>
      <c r="H356" t="s">
        <v>3854</v>
      </c>
      <c r="I356" t="s">
        <v>4411</v>
      </c>
      <c r="J356" t="s">
        <v>932</v>
      </c>
      <c r="K356" s="1">
        <v>45817</v>
      </c>
      <c r="L356" t="str">
        <f>IFERROR(VLOOKUP(Result5[[#This Row],[RPRO]],'Data Power app'!C:C,1,0),"Xoa")</f>
        <v>Xoa</v>
      </c>
    </row>
    <row r="357" spans="1:12" x14ac:dyDescent="0.25">
      <c r="A357" t="s">
        <v>17050</v>
      </c>
      <c r="B357" t="s">
        <v>17583</v>
      </c>
      <c r="C357" t="s">
        <v>934</v>
      </c>
      <c r="D357" s="1">
        <v>45826</v>
      </c>
      <c r="E357" t="str">
        <f>IFERROR(VLOOKUP(Result[[#This Row],[RPRO]],H:H,1,0),"")</f>
        <v/>
      </c>
      <c r="H357" t="s">
        <v>5621</v>
      </c>
      <c r="I357" t="s">
        <v>5760</v>
      </c>
      <c r="J357" t="s">
        <v>932</v>
      </c>
      <c r="K357" s="1">
        <v>45818</v>
      </c>
      <c r="L357" t="str">
        <f>IFERROR(VLOOKUP(Result5[[#This Row],[RPRO]],'Data Power app'!C:C,1,0),"Xoa")</f>
        <v>RPRO-250423-1157</v>
      </c>
    </row>
    <row r="358" spans="1:12" x14ac:dyDescent="0.25">
      <c r="A358" t="s">
        <v>17052</v>
      </c>
      <c r="B358" t="s">
        <v>17583</v>
      </c>
      <c r="C358" t="s">
        <v>934</v>
      </c>
      <c r="D358" s="1">
        <v>45826</v>
      </c>
      <c r="E358" t="str">
        <f>IFERROR(VLOOKUP(Result[[#This Row],[RPRO]],H:H,1,0),"")</f>
        <v/>
      </c>
      <c r="H358" t="s">
        <v>5623</v>
      </c>
      <c r="I358" t="s">
        <v>5760</v>
      </c>
      <c r="J358" t="s">
        <v>932</v>
      </c>
      <c r="K358" s="1">
        <v>45818</v>
      </c>
      <c r="L358" t="str">
        <f>IFERROR(VLOOKUP(Result5[[#This Row],[RPRO]],'Data Power app'!C:C,1,0),"Xoa")</f>
        <v>RPRO-250423-1159</v>
      </c>
    </row>
    <row r="359" spans="1:12" x14ac:dyDescent="0.25">
      <c r="A359" t="s">
        <v>17054</v>
      </c>
      <c r="B359" t="s">
        <v>17583</v>
      </c>
      <c r="C359" t="s">
        <v>934</v>
      </c>
      <c r="D359" s="1">
        <v>45826</v>
      </c>
      <c r="E359" t="str">
        <f>IFERROR(VLOOKUP(Result[[#This Row],[RPRO]],H:H,1,0),"")</f>
        <v/>
      </c>
      <c r="H359" t="s">
        <v>5625</v>
      </c>
      <c r="I359" t="s">
        <v>5760</v>
      </c>
      <c r="J359" t="s">
        <v>932</v>
      </c>
      <c r="K359" s="1">
        <v>45818</v>
      </c>
      <c r="L359" t="str">
        <f>IFERROR(VLOOKUP(Result5[[#This Row],[RPRO]],'Data Power app'!C:C,1,0),"Xoa")</f>
        <v>RPRO-250423-1161</v>
      </c>
    </row>
    <row r="360" spans="1:12" x14ac:dyDescent="0.25">
      <c r="A360" t="s">
        <v>17056</v>
      </c>
      <c r="B360" t="s">
        <v>17583</v>
      </c>
      <c r="C360" t="s">
        <v>934</v>
      </c>
      <c r="D360" s="1">
        <v>45826</v>
      </c>
      <c r="E360" t="str">
        <f>IFERROR(VLOOKUP(Result[[#This Row],[RPRO]],H:H,1,0),"")</f>
        <v/>
      </c>
      <c r="H360" t="s">
        <v>5627</v>
      </c>
      <c r="I360" t="s">
        <v>5760</v>
      </c>
      <c r="J360" t="s">
        <v>932</v>
      </c>
      <c r="K360" s="1">
        <v>45818</v>
      </c>
      <c r="L360" t="str">
        <f>IFERROR(VLOOKUP(Result5[[#This Row],[RPRO]],'Data Power app'!C:C,1,0),"Xoa")</f>
        <v>RPRO-250423-1163</v>
      </c>
    </row>
    <row r="361" spans="1:12" x14ac:dyDescent="0.25">
      <c r="A361" t="s">
        <v>17058</v>
      </c>
      <c r="B361" t="s">
        <v>17583</v>
      </c>
      <c r="C361" t="s">
        <v>934</v>
      </c>
      <c r="D361" s="1">
        <v>45826</v>
      </c>
      <c r="E361" t="str">
        <f>IFERROR(VLOOKUP(Result[[#This Row],[RPRO]],H:H,1,0),"")</f>
        <v/>
      </c>
      <c r="H361" t="s">
        <v>5629</v>
      </c>
      <c r="I361" t="s">
        <v>5760</v>
      </c>
      <c r="J361" t="s">
        <v>932</v>
      </c>
      <c r="K361" s="1">
        <v>45818</v>
      </c>
      <c r="L361" t="str">
        <f>IFERROR(VLOOKUP(Result5[[#This Row],[RPRO]],'Data Power app'!C:C,1,0),"Xoa")</f>
        <v>RPRO-250423-1165</v>
      </c>
    </row>
    <row r="362" spans="1:12" x14ac:dyDescent="0.25">
      <c r="A362" t="s">
        <v>17040</v>
      </c>
      <c r="B362" t="s">
        <v>17582</v>
      </c>
      <c r="C362" t="s">
        <v>929</v>
      </c>
      <c r="D362" s="1">
        <v>45826</v>
      </c>
      <c r="E362" t="str">
        <f>IFERROR(VLOOKUP(Result[[#This Row],[RPRO]],H:H,1,0),"")</f>
        <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15311</v>
      </c>
      <c r="B365" t="s">
        <v>15820</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15314</v>
      </c>
      <c r="B366" t="s">
        <v>15820</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15301</v>
      </c>
      <c r="B367" t="s">
        <v>15820</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15294</v>
      </c>
      <c r="B368" t="s">
        <v>15820</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15296</v>
      </c>
      <c r="B369" t="s">
        <v>15820</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15262</v>
      </c>
      <c r="B370" t="s">
        <v>15820</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15286</v>
      </c>
      <c r="B371" t="s">
        <v>15820</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15288</v>
      </c>
      <c r="B372" t="s">
        <v>15820</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15264</v>
      </c>
      <c r="B373" t="s">
        <v>15820</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15306</v>
      </c>
      <c r="B374" t="s">
        <v>15819</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15247</v>
      </c>
      <c r="B375" t="s">
        <v>15819</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15258</v>
      </c>
      <c r="B376" t="s">
        <v>15819</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15316</v>
      </c>
      <c r="B377" t="s">
        <v>15820</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15319</v>
      </c>
      <c r="B378" t="s">
        <v>15820</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15321</v>
      </c>
      <c r="B379" t="s">
        <v>15820</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15323</v>
      </c>
      <c r="B380" t="s">
        <v>15821</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15330</v>
      </c>
      <c r="B381" t="s">
        <v>15821</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15335</v>
      </c>
      <c r="B382" t="s">
        <v>15821</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17062</v>
      </c>
      <c r="B383" t="s">
        <v>17583</v>
      </c>
      <c r="C383" t="s">
        <v>934</v>
      </c>
      <c r="D383" s="1">
        <v>45826</v>
      </c>
      <c r="E383" t="str">
        <f>IFERROR(VLOOKUP(Result[[#This Row],[RPRO]],H:H,1,0),"")</f>
        <v/>
      </c>
      <c r="H383" t="s">
        <v>3013</v>
      </c>
      <c r="I383" t="s">
        <v>2927</v>
      </c>
      <c r="J383" t="s">
        <v>929</v>
      </c>
      <c r="K383" s="1">
        <v>45815</v>
      </c>
      <c r="L383" t="str">
        <f>IFERROR(VLOOKUP(Result5[[#This Row],[RPRO]],'Data Power app'!C:C,1,0),"Xoa")</f>
        <v>Xoa</v>
      </c>
    </row>
    <row r="384" spans="1:12" x14ac:dyDescent="0.25">
      <c r="A384" t="s">
        <v>17064</v>
      </c>
      <c r="B384" t="s">
        <v>17583</v>
      </c>
      <c r="C384" t="s">
        <v>934</v>
      </c>
      <c r="D384" s="1">
        <v>45826</v>
      </c>
      <c r="E384" t="str">
        <f>IFERROR(VLOOKUP(Result[[#This Row],[RPRO]],H:H,1,0),"")</f>
        <v/>
      </c>
      <c r="H384" t="s">
        <v>3014</v>
      </c>
      <c r="I384" t="s">
        <v>2927</v>
      </c>
      <c r="J384" t="s">
        <v>929</v>
      </c>
      <c r="K384" s="1">
        <v>45815</v>
      </c>
      <c r="L384" t="str">
        <f>IFERROR(VLOOKUP(Result5[[#This Row],[RPRO]],'Data Power app'!C:C,1,0),"Xoa")</f>
        <v>Xoa</v>
      </c>
    </row>
    <row r="385" spans="1:12" x14ac:dyDescent="0.25">
      <c r="A385" t="s">
        <v>17060</v>
      </c>
      <c r="B385" t="s">
        <v>17582</v>
      </c>
      <c r="C385" t="s">
        <v>929</v>
      </c>
      <c r="D385" s="1">
        <v>45826</v>
      </c>
      <c r="E385" t="str">
        <f>IFERROR(VLOOKUP(Result[[#This Row],[RPRO]],H:H,1,0),"")</f>
        <v/>
      </c>
      <c r="H385" t="s">
        <v>9750</v>
      </c>
      <c r="I385" t="s">
        <v>10345</v>
      </c>
      <c r="J385" t="s">
        <v>928</v>
      </c>
      <c r="K385" s="1">
        <v>45821</v>
      </c>
      <c r="L385" t="str">
        <f>IFERROR(VLOOKUP(Result5[[#This Row],[RPRO]],'Data Power app'!C:C,1,0),"Xoa")</f>
        <v>RPRO-250423-1370</v>
      </c>
    </row>
    <row r="386" spans="1:12" x14ac:dyDescent="0.25">
      <c r="A386" t="s">
        <v>17577</v>
      </c>
      <c r="B386" t="s">
        <v>17585</v>
      </c>
      <c r="C386" t="s">
        <v>928</v>
      </c>
      <c r="D386" s="1">
        <v>45826</v>
      </c>
      <c r="E386" t="str">
        <f>IFERROR(VLOOKUP(Result[[#This Row],[RPRO]],H:H,1,0),"")</f>
        <v/>
      </c>
      <c r="H386" t="s">
        <v>10130</v>
      </c>
      <c r="I386" t="s">
        <v>10343</v>
      </c>
      <c r="J386" t="s">
        <v>934</v>
      </c>
      <c r="K386" s="1">
        <v>45821</v>
      </c>
      <c r="L386" t="str">
        <f>IFERROR(VLOOKUP(Result5[[#This Row],[RPRO]],'Data Power app'!C:C,1,0),"Xoa")</f>
        <v>RPRO-250423-1638</v>
      </c>
    </row>
    <row r="387" spans="1:12" x14ac:dyDescent="0.25">
      <c r="A387" t="s">
        <v>15762</v>
      </c>
      <c r="B387" t="s">
        <v>15816</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15770</v>
      </c>
      <c r="B388" t="s">
        <v>15816</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15772</v>
      </c>
      <c r="B389" t="s">
        <v>15816</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15362</v>
      </c>
      <c r="B391" t="s">
        <v>15816</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15356</v>
      </c>
      <c r="B392" t="s">
        <v>15820</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15358</v>
      </c>
      <c r="B393" t="s">
        <v>15820</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15354</v>
      </c>
      <c r="B394" t="s">
        <v>15820</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15345</v>
      </c>
      <c r="B395" t="s">
        <v>15816</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15347</v>
      </c>
      <c r="B396" t="s">
        <v>15816</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15360</v>
      </c>
      <c r="B397" t="s">
        <v>15816</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15349</v>
      </c>
      <c r="B398" t="s">
        <v>15816</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15342</v>
      </c>
      <c r="B399" t="s">
        <v>15816</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17066</v>
      </c>
      <c r="B400" t="s">
        <v>17584</v>
      </c>
      <c r="C400" t="s">
        <v>931</v>
      </c>
      <c r="D400" s="1">
        <v>45826</v>
      </c>
      <c r="E400" t="str">
        <f>IFERROR(VLOOKUP(Result[[#This Row],[RPRO]],H:H,1,0),"")</f>
        <v/>
      </c>
      <c r="H400" t="s">
        <v>2508</v>
      </c>
      <c r="I400" t="s">
        <v>2863</v>
      </c>
      <c r="J400" t="s">
        <v>929</v>
      </c>
      <c r="K400" s="1">
        <v>45814</v>
      </c>
      <c r="L400" t="str">
        <f>IFERROR(VLOOKUP(Result5[[#This Row],[RPRO]],'Data Power app'!C:C,1,0),"Xoa")</f>
        <v>Xoa</v>
      </c>
    </row>
    <row r="401" spans="1:12" x14ac:dyDescent="0.25">
      <c r="A401" t="s">
        <v>17068</v>
      </c>
      <c r="B401" t="s">
        <v>17583</v>
      </c>
      <c r="C401" t="s">
        <v>934</v>
      </c>
      <c r="D401" s="1">
        <v>45826</v>
      </c>
      <c r="E401" t="str">
        <f>IFERROR(VLOOKUP(Result[[#This Row],[RPRO]],H:H,1,0),"")</f>
        <v/>
      </c>
      <c r="H401" t="s">
        <v>9629</v>
      </c>
      <c r="I401" t="s">
        <v>10344</v>
      </c>
      <c r="J401" t="s">
        <v>929</v>
      </c>
      <c r="K401" s="1">
        <v>45821</v>
      </c>
      <c r="L401" t="str">
        <f>IFERROR(VLOOKUP(Result5[[#This Row],[RPRO]],'Data Power app'!C:C,1,0),"Xoa")</f>
        <v>RPRO-250424-0329</v>
      </c>
    </row>
    <row r="402" spans="1:12" x14ac:dyDescent="0.25">
      <c r="A402" t="s">
        <v>17579</v>
      </c>
      <c r="B402" t="s">
        <v>17585</v>
      </c>
      <c r="C402" t="s">
        <v>928</v>
      </c>
      <c r="D402" s="1">
        <v>45826</v>
      </c>
      <c r="E402" t="str">
        <f>IFERROR(VLOOKUP(Result[[#This Row],[RPRO]],H:H,1,0),"")</f>
        <v/>
      </c>
      <c r="H402" t="s">
        <v>5712</v>
      </c>
      <c r="I402" t="s">
        <v>5760</v>
      </c>
      <c r="J402" t="s">
        <v>932</v>
      </c>
      <c r="K402" s="1">
        <v>45818</v>
      </c>
      <c r="L402" t="str">
        <f>IFERROR(VLOOKUP(Result5[[#This Row],[RPRO]],'Data Power app'!C:C,1,0),"Xoa")</f>
        <v>Xoa</v>
      </c>
    </row>
    <row r="403" spans="1:12" x14ac:dyDescent="0.25">
      <c r="A403" t="s">
        <v>17581</v>
      </c>
      <c r="B403" t="s">
        <v>17585</v>
      </c>
      <c r="C403" t="s">
        <v>928</v>
      </c>
      <c r="D403" s="1">
        <v>45826</v>
      </c>
      <c r="E403" t="str">
        <f>IFERROR(VLOOKUP(Result[[#This Row],[RPRO]],H:H,1,0),"")</f>
        <v/>
      </c>
      <c r="H403" t="s">
        <v>10298</v>
      </c>
      <c r="I403" t="s">
        <v>10341</v>
      </c>
      <c r="J403" t="s">
        <v>933</v>
      </c>
      <c r="K403" s="1">
        <v>45821</v>
      </c>
      <c r="L403" t="str">
        <f>IFERROR(VLOOKUP(Result5[[#This Row],[RPRO]],'Data Power app'!C:C,1,0),"Xoa")</f>
        <v>RPRO-250424-0479</v>
      </c>
    </row>
    <row r="404" spans="1:12" x14ac:dyDescent="0.25">
      <c r="A404" t="s">
        <v>15778</v>
      </c>
      <c r="B404" t="s">
        <v>15817</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17588</v>
      </c>
      <c r="B405" t="s">
        <v>17582</v>
      </c>
      <c r="C405" t="s">
        <v>929</v>
      </c>
      <c r="D405" s="1">
        <v>45826</v>
      </c>
      <c r="E405" t="str">
        <f>IFERROR(VLOOKUP(Result[[#This Row],[RPRO]],H:H,1,0),"")</f>
        <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17084</v>
      </c>
      <c r="B408" t="s">
        <v>17583</v>
      </c>
      <c r="C408" t="s">
        <v>934</v>
      </c>
      <c r="D408" s="1">
        <v>45826</v>
      </c>
      <c r="E408" t="str">
        <f>IFERROR(VLOOKUP(Result[[#This Row],[RPRO]],H:H,1,0),"")</f>
        <v/>
      </c>
      <c r="H408" t="s">
        <v>2915</v>
      </c>
      <c r="I408" t="s">
        <v>2916</v>
      </c>
      <c r="J408" t="s">
        <v>933</v>
      </c>
      <c r="K408" s="1">
        <v>45815</v>
      </c>
      <c r="L408" t="str">
        <f>IFERROR(VLOOKUP(Result5[[#This Row],[RPRO]],'Data Power app'!C:C,1,0),"Xoa")</f>
        <v>RPRO-250424-0597</v>
      </c>
    </row>
    <row r="409" spans="1:12" x14ac:dyDescent="0.25">
      <c r="A409" t="s">
        <v>17089</v>
      </c>
      <c r="B409" t="s">
        <v>17584</v>
      </c>
      <c r="C409" t="s">
        <v>931</v>
      </c>
      <c r="D409" s="1">
        <v>45826</v>
      </c>
      <c r="E409" t="str">
        <f>IFERROR(VLOOKUP(Result[[#This Row],[RPRO]],H:H,1,0),"")</f>
        <v/>
      </c>
      <c r="H409" t="s">
        <v>2917</v>
      </c>
      <c r="I409" t="s">
        <v>2916</v>
      </c>
      <c r="J409" t="s">
        <v>933</v>
      </c>
      <c r="K409" s="1">
        <v>45815</v>
      </c>
      <c r="L409" t="str">
        <f>IFERROR(VLOOKUP(Result5[[#This Row],[RPRO]],'Data Power app'!C:C,1,0),"Xoa")</f>
        <v>RPRO-250424-0598</v>
      </c>
    </row>
    <row r="410" spans="1:12" x14ac:dyDescent="0.25">
      <c r="A410" t="s">
        <v>17091</v>
      </c>
      <c r="B410" t="s">
        <v>17583</v>
      </c>
      <c r="C410" t="s">
        <v>934</v>
      </c>
      <c r="D410" s="1">
        <v>45826</v>
      </c>
      <c r="E410" t="str">
        <f>IFERROR(VLOOKUP(Result[[#This Row],[RPRO]],H:H,1,0),"")</f>
        <v/>
      </c>
      <c r="H410" t="s">
        <v>11142</v>
      </c>
      <c r="I410" t="s">
        <v>12174</v>
      </c>
      <c r="J410" t="s">
        <v>931</v>
      </c>
      <c r="K410" s="1">
        <v>45822</v>
      </c>
      <c r="L410" t="str">
        <f>IFERROR(VLOOKUP(Result5[[#This Row],[RPRO]],'Data Power app'!C:C,1,0),"Xoa")</f>
        <v>RPRO-250424-0681</v>
      </c>
    </row>
    <row r="411" spans="1:12" x14ac:dyDescent="0.25">
      <c r="A411" t="s">
        <v>17093</v>
      </c>
      <c r="B411" t="s">
        <v>17583</v>
      </c>
      <c r="C411" t="s">
        <v>934</v>
      </c>
      <c r="D411" s="1">
        <v>45826</v>
      </c>
      <c r="E411" t="str">
        <f>IFERROR(VLOOKUP(Result[[#This Row],[RPRO]],H:H,1,0),"")</f>
        <v/>
      </c>
      <c r="H411" t="s">
        <v>11147</v>
      </c>
      <c r="I411" t="s">
        <v>12174</v>
      </c>
      <c r="J411" t="s">
        <v>931</v>
      </c>
      <c r="K411" s="1">
        <v>45822</v>
      </c>
      <c r="L411" t="str">
        <f>IFERROR(VLOOKUP(Result5[[#This Row],[RPRO]],'Data Power app'!C:C,1,0),"Xoa")</f>
        <v>RPRO-250424-0682</v>
      </c>
    </row>
    <row r="412" spans="1:12" x14ac:dyDescent="0.25">
      <c r="A412" t="s">
        <v>17078</v>
      </c>
      <c r="B412" t="s">
        <v>17584</v>
      </c>
      <c r="C412" t="s">
        <v>931</v>
      </c>
      <c r="D412" s="1">
        <v>45826</v>
      </c>
      <c r="E412" t="str">
        <f>IFERROR(VLOOKUP(Result[[#This Row],[RPRO]],H:H,1,0),"")</f>
        <v/>
      </c>
      <c r="H412" t="s">
        <v>11149</v>
      </c>
      <c r="I412" t="s">
        <v>12174</v>
      </c>
      <c r="J412" t="s">
        <v>931</v>
      </c>
      <c r="K412" s="1">
        <v>45822</v>
      </c>
      <c r="L412" t="str">
        <f>IFERROR(VLOOKUP(Result5[[#This Row],[RPRO]],'Data Power app'!C:C,1,0),"Xoa")</f>
        <v>RPRO-250424-0684</v>
      </c>
    </row>
    <row r="413" spans="1:12" x14ac:dyDescent="0.25">
      <c r="A413" t="s">
        <v>17080</v>
      </c>
      <c r="B413" t="s">
        <v>17584</v>
      </c>
      <c r="C413" t="s">
        <v>931</v>
      </c>
      <c r="D413" s="1">
        <v>45826</v>
      </c>
      <c r="E413" t="str">
        <f>IFERROR(VLOOKUP(Result[[#This Row],[RPRO]],H:H,1,0),"")</f>
        <v/>
      </c>
      <c r="H413" t="s">
        <v>11151</v>
      </c>
      <c r="I413" t="s">
        <v>12174</v>
      </c>
      <c r="J413" t="s">
        <v>931</v>
      </c>
      <c r="K413" s="1">
        <v>45822</v>
      </c>
      <c r="L413" t="str">
        <f>IFERROR(VLOOKUP(Result5[[#This Row],[RPRO]],'Data Power app'!C:C,1,0),"Xoa")</f>
        <v>RPRO-250424-0685</v>
      </c>
    </row>
    <row r="414" spans="1:12" x14ac:dyDescent="0.25">
      <c r="A414" t="s">
        <v>17095</v>
      </c>
      <c r="B414" t="s">
        <v>17584</v>
      </c>
      <c r="C414" t="s">
        <v>931</v>
      </c>
      <c r="D414" s="1">
        <v>45826</v>
      </c>
      <c r="E414" t="str">
        <f>IFERROR(VLOOKUP(Result[[#This Row],[RPRO]],H:H,1,0),"")</f>
        <v/>
      </c>
      <c r="H414" t="s">
        <v>11153</v>
      </c>
      <c r="I414" t="s">
        <v>12174</v>
      </c>
      <c r="J414" t="s">
        <v>931</v>
      </c>
      <c r="K414" s="1">
        <v>45822</v>
      </c>
      <c r="L414" t="str">
        <f>IFERROR(VLOOKUP(Result5[[#This Row],[RPRO]],'Data Power app'!C:C,1,0),"Xoa")</f>
        <v>RPRO-250424-0687</v>
      </c>
    </row>
    <row r="415" spans="1:12" x14ac:dyDescent="0.25">
      <c r="A415" t="s">
        <v>17102</v>
      </c>
      <c r="B415" t="s">
        <v>17584</v>
      </c>
      <c r="C415" t="s">
        <v>931</v>
      </c>
      <c r="D415" s="1">
        <v>45826</v>
      </c>
      <c r="E415" t="str">
        <f>IFERROR(VLOOKUP(Result[[#This Row],[RPRO]],H:H,1,0),"")</f>
        <v/>
      </c>
      <c r="H415" t="s">
        <v>11155</v>
      </c>
      <c r="I415" t="s">
        <v>12174</v>
      </c>
      <c r="J415" t="s">
        <v>931</v>
      </c>
      <c r="K415" s="1">
        <v>45822</v>
      </c>
      <c r="L415" t="str">
        <f>IFERROR(VLOOKUP(Result5[[#This Row],[RPRO]],'Data Power app'!C:C,1,0),"Xoa")</f>
        <v>RPRO-250424-0689</v>
      </c>
    </row>
    <row r="416" spans="1:12" x14ac:dyDescent="0.25">
      <c r="A416" t="s">
        <v>17100</v>
      </c>
      <c r="B416" t="s">
        <v>17584</v>
      </c>
      <c r="C416" t="s">
        <v>931</v>
      </c>
      <c r="D416" s="1">
        <v>45826</v>
      </c>
      <c r="E416" t="str">
        <f>IFERROR(VLOOKUP(Result[[#This Row],[RPRO]],H:H,1,0),"")</f>
        <v/>
      </c>
      <c r="H416" t="s">
        <v>5056</v>
      </c>
      <c r="I416" t="s">
        <v>5764</v>
      </c>
      <c r="J416" t="s">
        <v>928</v>
      </c>
      <c r="K416" s="1">
        <v>45818</v>
      </c>
      <c r="L416" t="str">
        <f>IFERROR(VLOOKUP(Result5[[#This Row],[RPRO]],'Data Power app'!C:C,1,0),"Xoa")</f>
        <v>RPRO-250424-0716</v>
      </c>
    </row>
    <row r="417" spans="1:12" x14ac:dyDescent="0.25">
      <c r="A417" t="s">
        <v>17082</v>
      </c>
      <c r="B417" t="s">
        <v>17584</v>
      </c>
      <c r="C417" t="s">
        <v>931</v>
      </c>
      <c r="D417" s="1">
        <v>45826</v>
      </c>
      <c r="E417" t="str">
        <f>IFERROR(VLOOKUP(Result[[#This Row],[RPRO]],H:H,1,0),"")</f>
        <v/>
      </c>
      <c r="H417" t="s">
        <v>3070</v>
      </c>
      <c r="I417" t="s">
        <v>2924</v>
      </c>
      <c r="J417" t="s">
        <v>930</v>
      </c>
      <c r="K417" s="1">
        <v>45815</v>
      </c>
      <c r="L417" t="str">
        <f>IFERROR(VLOOKUP(Result5[[#This Row],[RPRO]],'Data Power app'!C:C,1,0),"Xoa")</f>
        <v>RPRO-250424-0717</v>
      </c>
    </row>
    <row r="418" spans="1:12" x14ac:dyDescent="0.25">
      <c r="A418" t="s">
        <v>17070</v>
      </c>
      <c r="B418" t="s">
        <v>17584</v>
      </c>
      <c r="C418" t="s">
        <v>931</v>
      </c>
      <c r="D418" s="1">
        <v>45826</v>
      </c>
      <c r="E418" t="str">
        <f>IFERROR(VLOOKUP(Result[[#This Row],[RPRO]],H:H,1,0),"")</f>
        <v/>
      </c>
      <c r="H418" t="s">
        <v>3855</v>
      </c>
      <c r="I418" t="s">
        <v>4413</v>
      </c>
      <c r="J418" t="s">
        <v>928</v>
      </c>
      <c r="K418" s="1">
        <v>45817</v>
      </c>
      <c r="L418" t="str">
        <f>IFERROR(VLOOKUP(Result5[[#This Row],[RPRO]],'Data Power app'!C:C,1,0),"Xoa")</f>
        <v>Xoa</v>
      </c>
    </row>
    <row r="419" spans="1:12" x14ac:dyDescent="0.25">
      <c r="A419" t="s">
        <v>17076</v>
      </c>
      <c r="B419" t="s">
        <v>17584</v>
      </c>
      <c r="C419" t="s">
        <v>931</v>
      </c>
      <c r="D419" s="1">
        <v>45826</v>
      </c>
      <c r="E419" t="str">
        <f>IFERROR(VLOOKUP(Result[[#This Row],[RPRO]],H:H,1,0),"")</f>
        <v/>
      </c>
      <c r="H419" t="s">
        <v>3858</v>
      </c>
      <c r="I419" t="s">
        <v>4413</v>
      </c>
      <c r="J419" t="s">
        <v>928</v>
      </c>
      <c r="K419" s="1">
        <v>45817</v>
      </c>
      <c r="L419" t="str">
        <f>IFERROR(VLOOKUP(Result5[[#This Row],[RPRO]],'Data Power app'!C:C,1,0),"Xoa")</f>
        <v>Xoa</v>
      </c>
    </row>
    <row r="420" spans="1:12" x14ac:dyDescent="0.25">
      <c r="A420" t="s">
        <v>17072</v>
      </c>
      <c r="B420" t="s">
        <v>17584</v>
      </c>
      <c r="C420" t="s">
        <v>931</v>
      </c>
      <c r="D420" s="1">
        <v>45826</v>
      </c>
      <c r="E420" t="str">
        <f>IFERROR(VLOOKUP(Result[[#This Row],[RPRO]],H:H,1,0),"")</f>
        <v/>
      </c>
      <c r="H420" t="s">
        <v>3864</v>
      </c>
      <c r="I420" t="s">
        <v>4413</v>
      </c>
      <c r="J420" t="s">
        <v>928</v>
      </c>
      <c r="K420" s="1">
        <v>45817</v>
      </c>
      <c r="L420" t="str">
        <f>IFERROR(VLOOKUP(Result5[[#This Row],[RPRO]],'Data Power app'!C:C,1,0),"Xoa")</f>
        <v>Xoa</v>
      </c>
    </row>
    <row r="421" spans="1:12" x14ac:dyDescent="0.25">
      <c r="A421" t="s">
        <v>17074</v>
      </c>
      <c r="B421" t="s">
        <v>17584</v>
      </c>
      <c r="C421" t="s">
        <v>931</v>
      </c>
      <c r="D421" s="1">
        <v>45826</v>
      </c>
      <c r="E421" t="str">
        <f>IFERROR(VLOOKUP(Result[[#This Row],[RPRO]],H:H,1,0),"")</f>
        <v/>
      </c>
      <c r="H421" t="s">
        <v>3002</v>
      </c>
      <c r="I421" t="s">
        <v>2960</v>
      </c>
      <c r="J421" t="s">
        <v>928</v>
      </c>
      <c r="K421" s="1">
        <v>45815</v>
      </c>
      <c r="L421" t="str">
        <f>IFERROR(VLOOKUP(Result5[[#This Row],[RPRO]],'Data Power app'!C:C,1,0),"Xoa")</f>
        <v>Xoa</v>
      </c>
    </row>
    <row r="422" spans="1:12" x14ac:dyDescent="0.25">
      <c r="A422" t="s">
        <v>15783</v>
      </c>
      <c r="B422" t="s">
        <v>15819</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17142</v>
      </c>
      <c r="B423" t="s">
        <v>17583</v>
      </c>
      <c r="C423" t="s">
        <v>934</v>
      </c>
      <c r="D423" s="1">
        <v>45826</v>
      </c>
      <c r="E423" t="str">
        <f>IFERROR(VLOOKUP(Result[[#This Row],[RPRO]],H:H,1,0),"")</f>
        <v/>
      </c>
      <c r="H423" t="s">
        <v>3871</v>
      </c>
      <c r="I423" t="s">
        <v>4413</v>
      </c>
      <c r="J423" t="s">
        <v>928</v>
      </c>
      <c r="K423" s="1">
        <v>45817</v>
      </c>
      <c r="L423" t="str">
        <f>IFERROR(VLOOKUP(Result5[[#This Row],[RPRO]],'Data Power app'!C:C,1,0),"Xoa")</f>
        <v>RPRO-250424-0787</v>
      </c>
    </row>
    <row r="424" spans="1:12" x14ac:dyDescent="0.25">
      <c r="A424" t="s">
        <v>17132</v>
      </c>
      <c r="B424" t="s">
        <v>17584</v>
      </c>
      <c r="C424" t="s">
        <v>931</v>
      </c>
      <c r="D424" s="1">
        <v>45826</v>
      </c>
      <c r="E424" t="str">
        <f>IFERROR(VLOOKUP(Result[[#This Row],[RPRO]],H:H,1,0),"")</f>
        <v/>
      </c>
      <c r="H424" t="s">
        <v>3873</v>
      </c>
      <c r="I424" t="s">
        <v>4413</v>
      </c>
      <c r="J424" t="s">
        <v>928</v>
      </c>
      <c r="K424" s="1">
        <v>45817</v>
      </c>
      <c r="L424" t="str">
        <f>IFERROR(VLOOKUP(Result5[[#This Row],[RPRO]],'Data Power app'!C:C,1,0),"Xoa")</f>
        <v>Xoa</v>
      </c>
    </row>
    <row r="425" spans="1:12" x14ac:dyDescent="0.25">
      <c r="A425" t="s">
        <v>17134</v>
      </c>
      <c r="B425" t="s">
        <v>17584</v>
      </c>
      <c r="C425" t="s">
        <v>931</v>
      </c>
      <c r="D425" s="1">
        <v>45826</v>
      </c>
      <c r="E425" t="str">
        <f>IFERROR(VLOOKUP(Result[[#This Row],[RPRO]],H:H,1,0),"")</f>
        <v/>
      </c>
      <c r="H425" t="s">
        <v>3875</v>
      </c>
      <c r="I425" t="s">
        <v>4413</v>
      </c>
      <c r="J425" t="s">
        <v>928</v>
      </c>
      <c r="K425" s="1">
        <v>45817</v>
      </c>
      <c r="L425" t="str">
        <f>IFERROR(VLOOKUP(Result5[[#This Row],[RPRO]],'Data Power app'!C:C,1,0),"Xoa")</f>
        <v>RPRO-250424-0790</v>
      </c>
    </row>
    <row r="426" spans="1:12" x14ac:dyDescent="0.25">
      <c r="A426" t="s">
        <v>17138</v>
      </c>
      <c r="B426" t="s">
        <v>17584</v>
      </c>
      <c r="C426" t="s">
        <v>931</v>
      </c>
      <c r="D426" s="1">
        <v>45826</v>
      </c>
      <c r="E426" t="str">
        <f>IFERROR(VLOOKUP(Result[[#This Row],[RPRO]],H:H,1,0),"")</f>
        <v/>
      </c>
      <c r="H426" t="s">
        <v>3876</v>
      </c>
      <c r="I426" t="s">
        <v>4412</v>
      </c>
      <c r="J426" t="s">
        <v>933</v>
      </c>
      <c r="K426" s="1">
        <v>45817</v>
      </c>
      <c r="L426" t="str">
        <f>IFERROR(VLOOKUP(Result5[[#This Row],[RPRO]],'Data Power app'!C:C,1,0),"Xoa")</f>
        <v>Xoa</v>
      </c>
    </row>
    <row r="427" spans="1:12" x14ac:dyDescent="0.25">
      <c r="A427" t="s">
        <v>17130</v>
      </c>
      <c r="B427" t="s">
        <v>17583</v>
      </c>
      <c r="C427" t="s">
        <v>934</v>
      </c>
      <c r="D427" s="1">
        <v>45826</v>
      </c>
      <c r="E427" t="str">
        <f>IFERROR(VLOOKUP(Result[[#This Row],[RPRO]],H:H,1,0),"")</f>
        <v/>
      </c>
      <c r="H427" t="s">
        <v>3877</v>
      </c>
      <c r="I427" t="s">
        <v>4411</v>
      </c>
      <c r="J427" t="s">
        <v>932</v>
      </c>
      <c r="K427" s="1">
        <v>45817</v>
      </c>
      <c r="L427" t="str">
        <f>IFERROR(VLOOKUP(Result5[[#This Row],[RPRO]],'Data Power app'!C:C,1,0),"Xoa")</f>
        <v>Xoa</v>
      </c>
    </row>
    <row r="428" spans="1:12" x14ac:dyDescent="0.25">
      <c r="A428" t="s">
        <v>17104</v>
      </c>
      <c r="B428" t="s">
        <v>17583</v>
      </c>
      <c r="C428" t="s">
        <v>934</v>
      </c>
      <c r="D428" s="1">
        <v>45826</v>
      </c>
      <c r="E428" t="str">
        <f>IFERROR(VLOOKUP(Result[[#This Row],[RPRO]],H:H,1,0),"")</f>
        <v/>
      </c>
      <c r="H428" t="s">
        <v>3879</v>
      </c>
      <c r="I428" t="s">
        <v>4413</v>
      </c>
      <c r="J428" t="s">
        <v>928</v>
      </c>
      <c r="K428" s="1">
        <v>45817</v>
      </c>
      <c r="L428" t="str">
        <f>IFERROR(VLOOKUP(Result5[[#This Row],[RPRO]],'Data Power app'!C:C,1,0),"Xoa")</f>
        <v>RPRO-250424-0796</v>
      </c>
    </row>
    <row r="429" spans="1:12" x14ac:dyDescent="0.25">
      <c r="A429" t="s">
        <v>17111</v>
      </c>
      <c r="B429" t="s">
        <v>17583</v>
      </c>
      <c r="C429" t="s">
        <v>934</v>
      </c>
      <c r="D429" s="1">
        <v>45826</v>
      </c>
      <c r="E429" t="str">
        <f>IFERROR(VLOOKUP(Result[[#This Row],[RPRO]],H:H,1,0),"")</f>
        <v/>
      </c>
      <c r="H429" t="s">
        <v>3880</v>
      </c>
      <c r="I429" t="s">
        <v>4413</v>
      </c>
      <c r="J429" t="s">
        <v>928</v>
      </c>
      <c r="K429" s="1">
        <v>45817</v>
      </c>
      <c r="L429" t="str">
        <f>IFERROR(VLOOKUP(Result5[[#This Row],[RPRO]],'Data Power app'!C:C,1,0),"Xoa")</f>
        <v>Xoa</v>
      </c>
    </row>
    <row r="430" spans="1:12" x14ac:dyDescent="0.25">
      <c r="A430" t="s">
        <v>17113</v>
      </c>
      <c r="B430" t="s">
        <v>17583</v>
      </c>
      <c r="C430" t="s">
        <v>934</v>
      </c>
      <c r="D430" s="1">
        <v>45826</v>
      </c>
      <c r="E430" t="str">
        <f>IFERROR(VLOOKUP(Result[[#This Row],[RPRO]],H:H,1,0),"")</f>
        <v/>
      </c>
      <c r="H430" t="s">
        <v>3881</v>
      </c>
      <c r="I430" t="s">
        <v>4411</v>
      </c>
      <c r="J430" t="s">
        <v>932</v>
      </c>
      <c r="K430" s="1">
        <v>45817</v>
      </c>
      <c r="L430" t="str">
        <f>IFERROR(VLOOKUP(Result5[[#This Row],[RPRO]],'Data Power app'!C:C,1,0),"Xoa")</f>
        <v>Xoa</v>
      </c>
    </row>
    <row r="431" spans="1:12" x14ac:dyDescent="0.25">
      <c r="A431" t="s">
        <v>17115</v>
      </c>
      <c r="B431" t="s">
        <v>17583</v>
      </c>
      <c r="C431" t="s">
        <v>934</v>
      </c>
      <c r="D431" s="1">
        <v>45826</v>
      </c>
      <c r="E431" t="str">
        <f>IFERROR(VLOOKUP(Result[[#This Row],[RPRO]],H:H,1,0),"")</f>
        <v/>
      </c>
      <c r="H431" t="s">
        <v>3883</v>
      </c>
      <c r="I431" t="s">
        <v>4413</v>
      </c>
      <c r="J431" t="s">
        <v>928</v>
      </c>
      <c r="K431" s="1">
        <v>45817</v>
      </c>
      <c r="L431" t="str">
        <f>IFERROR(VLOOKUP(Result5[[#This Row],[RPRO]],'Data Power app'!C:C,1,0),"Xoa")</f>
        <v>RPRO-250424-0802</v>
      </c>
    </row>
    <row r="432" spans="1:12" x14ac:dyDescent="0.25">
      <c r="A432" t="s">
        <v>17117</v>
      </c>
      <c r="B432" t="s">
        <v>17583</v>
      </c>
      <c r="C432" t="s">
        <v>934</v>
      </c>
      <c r="D432" s="1">
        <v>45826</v>
      </c>
      <c r="E432" t="str">
        <f>IFERROR(VLOOKUP(Result[[#This Row],[RPRO]],H:H,1,0),"")</f>
        <v/>
      </c>
      <c r="H432" t="s">
        <v>3884</v>
      </c>
      <c r="I432" t="s">
        <v>4413</v>
      </c>
      <c r="J432" t="s">
        <v>928</v>
      </c>
      <c r="K432" s="1">
        <v>45817</v>
      </c>
      <c r="L432" t="str">
        <f>IFERROR(VLOOKUP(Result5[[#This Row],[RPRO]],'Data Power app'!C:C,1,0),"Xoa")</f>
        <v>Xoa</v>
      </c>
    </row>
    <row r="433" spans="1:12" x14ac:dyDescent="0.25">
      <c r="A433" t="s">
        <v>17119</v>
      </c>
      <c r="B433" t="s">
        <v>17583</v>
      </c>
      <c r="C433" t="s">
        <v>934</v>
      </c>
      <c r="D433" s="1">
        <v>45826</v>
      </c>
      <c r="E433" t="str">
        <f>IFERROR(VLOOKUP(Result[[#This Row],[RPRO]],H:H,1,0),"")</f>
        <v/>
      </c>
      <c r="H433" t="s">
        <v>3885</v>
      </c>
      <c r="I433" t="s">
        <v>4413</v>
      </c>
      <c r="J433" t="s">
        <v>928</v>
      </c>
      <c r="K433" s="1">
        <v>45817</v>
      </c>
      <c r="L433" t="str">
        <f>IFERROR(VLOOKUP(Result5[[#This Row],[RPRO]],'Data Power app'!C:C,1,0),"Xoa")</f>
        <v>Xoa</v>
      </c>
    </row>
    <row r="434" spans="1:12" x14ac:dyDescent="0.25">
      <c r="A434" t="s">
        <v>17126</v>
      </c>
      <c r="B434" t="s">
        <v>17583</v>
      </c>
      <c r="C434" t="s">
        <v>934</v>
      </c>
      <c r="D434" s="1">
        <v>45826</v>
      </c>
      <c r="E434" t="str">
        <f>IFERROR(VLOOKUP(Result[[#This Row],[RPRO]],H:H,1,0),"")</f>
        <v/>
      </c>
      <c r="H434" t="s">
        <v>3887</v>
      </c>
      <c r="I434" t="s">
        <v>4413</v>
      </c>
      <c r="J434" t="s">
        <v>928</v>
      </c>
      <c r="K434" s="1">
        <v>45817</v>
      </c>
      <c r="L434" t="str">
        <f>IFERROR(VLOOKUP(Result5[[#This Row],[RPRO]],'Data Power app'!C:C,1,0),"Xoa")</f>
        <v>RPRO-250424-0805</v>
      </c>
    </row>
    <row r="435" spans="1:12" x14ac:dyDescent="0.25">
      <c r="A435" t="s">
        <v>17128</v>
      </c>
      <c r="B435" t="s">
        <v>17583</v>
      </c>
      <c r="C435" t="s">
        <v>934</v>
      </c>
      <c r="D435" s="1">
        <v>45826</v>
      </c>
      <c r="E435" t="str">
        <f>IFERROR(VLOOKUP(Result[[#This Row],[RPRO]],H:H,1,0),"")</f>
        <v/>
      </c>
      <c r="H435" t="s">
        <v>3888</v>
      </c>
      <c r="I435" t="s">
        <v>4413</v>
      </c>
      <c r="J435" t="s">
        <v>928</v>
      </c>
      <c r="K435" s="1">
        <v>45817</v>
      </c>
      <c r="L435" t="str">
        <f>IFERROR(VLOOKUP(Result5[[#This Row],[RPRO]],'Data Power app'!C:C,1,0),"Xoa")</f>
        <v>Xoa</v>
      </c>
    </row>
    <row r="436" spans="1:12" x14ac:dyDescent="0.25">
      <c r="A436" t="s">
        <v>17140</v>
      </c>
      <c r="B436" t="s">
        <v>17584</v>
      </c>
      <c r="C436" t="s">
        <v>931</v>
      </c>
      <c r="D436" s="1">
        <v>45826</v>
      </c>
      <c r="E436" t="str">
        <f>IFERROR(VLOOKUP(Result[[#This Row],[RPRO]],H:H,1,0),"")</f>
        <v/>
      </c>
      <c r="H436" t="s">
        <v>2386</v>
      </c>
      <c r="I436" t="s">
        <v>2409</v>
      </c>
      <c r="J436" t="s">
        <v>931</v>
      </c>
      <c r="K436" s="1">
        <v>45812</v>
      </c>
      <c r="L436" t="str">
        <f>IFERROR(VLOOKUP(Result5[[#This Row],[RPRO]],'Data Power app'!C:C,1,0),"Xoa")</f>
        <v>RPRO-250424-0815</v>
      </c>
    </row>
    <row r="437" spans="1:12" x14ac:dyDescent="0.25">
      <c r="A437" t="s">
        <v>17136</v>
      </c>
      <c r="B437" t="s">
        <v>17584</v>
      </c>
      <c r="C437" t="s">
        <v>931</v>
      </c>
      <c r="D437" s="1">
        <v>45826</v>
      </c>
      <c r="E437" t="str">
        <f>IFERROR(VLOOKUP(Result[[#This Row],[RPRO]],H:H,1,0),"")</f>
        <v/>
      </c>
      <c r="H437" t="s">
        <v>2388</v>
      </c>
      <c r="I437" t="s">
        <v>2409</v>
      </c>
      <c r="J437" t="s">
        <v>931</v>
      </c>
      <c r="K437" s="1">
        <v>45812</v>
      </c>
      <c r="L437" t="str">
        <f>IFERROR(VLOOKUP(Result5[[#This Row],[RPRO]],'Data Power app'!C:C,1,0),"Xoa")</f>
        <v>RPRO-250424-0816</v>
      </c>
    </row>
    <row r="438" spans="1:12" x14ac:dyDescent="0.25">
      <c r="A438" t="s">
        <v>13448</v>
      </c>
      <c r="B438" t="s">
        <v>13934</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13431</v>
      </c>
      <c r="B439" t="s">
        <v>13934</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13427</v>
      </c>
      <c r="B440" t="s">
        <v>13934</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13429</v>
      </c>
      <c r="B441" t="s">
        <v>13934</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13441</v>
      </c>
      <c r="B442" t="s">
        <v>13937</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17155</v>
      </c>
      <c r="B443" t="s">
        <v>17584</v>
      </c>
      <c r="C443" t="s">
        <v>931</v>
      </c>
      <c r="D443" s="1">
        <v>45826</v>
      </c>
      <c r="E443" t="str">
        <f>IFERROR(VLOOKUP(Result[[#This Row],[RPRO]],H:H,1,0),"")</f>
        <v/>
      </c>
      <c r="H443" t="s">
        <v>3889</v>
      </c>
      <c r="I443" t="s">
        <v>4413</v>
      </c>
      <c r="J443" t="s">
        <v>928</v>
      </c>
      <c r="K443" s="1">
        <v>45817</v>
      </c>
      <c r="L443" t="str">
        <f>IFERROR(VLOOKUP(Result5[[#This Row],[RPRO]],'Data Power app'!C:C,1,0),"Xoa")</f>
        <v>Xoa</v>
      </c>
    </row>
    <row r="444" spans="1:12" x14ac:dyDescent="0.25">
      <c r="A444" t="s">
        <v>17159</v>
      </c>
      <c r="B444" t="s">
        <v>17583</v>
      </c>
      <c r="C444" t="s">
        <v>934</v>
      </c>
      <c r="D444" s="1">
        <v>45826</v>
      </c>
      <c r="E444" t="str">
        <f>IFERROR(VLOOKUP(Result[[#This Row],[RPRO]],H:H,1,0),"")</f>
        <v/>
      </c>
      <c r="H444" t="s">
        <v>3890</v>
      </c>
      <c r="I444" t="s">
        <v>4412</v>
      </c>
      <c r="J444" t="s">
        <v>933</v>
      </c>
      <c r="K444" s="1">
        <v>45817</v>
      </c>
      <c r="L444" t="str">
        <f>IFERROR(VLOOKUP(Result5[[#This Row],[RPRO]],'Data Power app'!C:C,1,0),"Xoa")</f>
        <v>Xoa</v>
      </c>
    </row>
    <row r="445" spans="1:12" x14ac:dyDescent="0.25">
      <c r="A445" t="s">
        <v>17157</v>
      </c>
      <c r="B445" t="s">
        <v>17584</v>
      </c>
      <c r="C445" t="s">
        <v>931</v>
      </c>
      <c r="D445" s="1">
        <v>45826</v>
      </c>
      <c r="E445" t="str">
        <f>IFERROR(VLOOKUP(Result[[#This Row],[RPRO]],H:H,1,0),"")</f>
        <v/>
      </c>
      <c r="H445" t="s">
        <v>2983</v>
      </c>
      <c r="I445" t="s">
        <v>2927</v>
      </c>
      <c r="J445" t="s">
        <v>929</v>
      </c>
      <c r="K445" s="1">
        <v>45815</v>
      </c>
      <c r="L445" t="str">
        <f>IFERROR(VLOOKUP(Result5[[#This Row],[RPRO]],'Data Power app'!C:C,1,0),"Xoa")</f>
        <v>Xoa</v>
      </c>
    </row>
    <row r="446" spans="1:12" x14ac:dyDescent="0.25">
      <c r="A446" t="s">
        <v>17147</v>
      </c>
      <c r="B446" t="s">
        <v>17583</v>
      </c>
      <c r="C446" t="s">
        <v>934</v>
      </c>
      <c r="D446" s="1">
        <v>45826</v>
      </c>
      <c r="E446" t="str">
        <f>IFERROR(VLOOKUP(Result[[#This Row],[RPRO]],H:H,1,0),"")</f>
        <v/>
      </c>
      <c r="H446" t="s">
        <v>3895</v>
      </c>
      <c r="I446" t="s">
        <v>4413</v>
      </c>
      <c r="J446" t="s">
        <v>928</v>
      </c>
      <c r="K446" s="1">
        <v>45817</v>
      </c>
      <c r="L446" t="str">
        <f>IFERROR(VLOOKUP(Result5[[#This Row],[RPRO]],'Data Power app'!C:C,1,0),"Xoa")</f>
        <v>RPRO-250425-0098</v>
      </c>
    </row>
    <row r="447" spans="1:12" x14ac:dyDescent="0.25">
      <c r="A447" t="s">
        <v>17149</v>
      </c>
      <c r="B447" t="s">
        <v>17583</v>
      </c>
      <c r="C447" t="s">
        <v>934</v>
      </c>
      <c r="D447" s="1">
        <v>45826</v>
      </c>
      <c r="E447" t="str">
        <f>IFERROR(VLOOKUP(Result[[#This Row],[RPRO]],H:H,1,0),"")</f>
        <v/>
      </c>
      <c r="H447" t="s">
        <v>8158</v>
      </c>
      <c r="I447" t="s">
        <v>8701</v>
      </c>
      <c r="J447" t="s">
        <v>932</v>
      </c>
      <c r="K447" s="1">
        <v>45820</v>
      </c>
      <c r="L447" t="str">
        <f>IFERROR(VLOOKUP(Result5[[#This Row],[RPRO]],'Data Power app'!C:C,1,0),"Xoa")</f>
        <v>RPRO-250425-0114</v>
      </c>
    </row>
    <row r="448" spans="1:12" x14ac:dyDescent="0.25">
      <c r="A448" t="s">
        <v>17153</v>
      </c>
      <c r="B448" t="s">
        <v>17583</v>
      </c>
      <c r="C448" t="s">
        <v>934</v>
      </c>
      <c r="D448" s="1">
        <v>45826</v>
      </c>
      <c r="E448" t="str">
        <f>IFERROR(VLOOKUP(Result[[#This Row],[RPRO]],H:H,1,0),"")</f>
        <v/>
      </c>
      <c r="H448" t="s">
        <v>9634</v>
      </c>
      <c r="I448" t="s">
        <v>10341</v>
      </c>
      <c r="J448" t="s">
        <v>933</v>
      </c>
      <c r="K448" s="1">
        <v>45821</v>
      </c>
      <c r="L448" t="str">
        <f>IFERROR(VLOOKUP(Result5[[#This Row],[RPRO]],'Data Power app'!C:C,1,0),"Xoa")</f>
        <v>RPRO-250425-0115</v>
      </c>
    </row>
    <row r="449" spans="1:12" x14ac:dyDescent="0.25">
      <c r="A449" t="s">
        <v>17151</v>
      </c>
      <c r="B449" t="s">
        <v>17583</v>
      </c>
      <c r="C449" t="s">
        <v>934</v>
      </c>
      <c r="D449" s="1">
        <v>45826</v>
      </c>
      <c r="E449" t="str">
        <f>IFERROR(VLOOKUP(Result[[#This Row],[RPRO]],H:H,1,0),"")</f>
        <v/>
      </c>
      <c r="H449" t="s">
        <v>9636</v>
      </c>
      <c r="I449" t="s">
        <v>10341</v>
      </c>
      <c r="J449" t="s">
        <v>933</v>
      </c>
      <c r="K449" s="1">
        <v>45821</v>
      </c>
      <c r="L449" t="str">
        <f>IFERROR(VLOOKUP(Result5[[#This Row],[RPRO]],'Data Power app'!C:C,1,0),"Xoa")</f>
        <v>RPRO-250425-0118</v>
      </c>
    </row>
    <row r="450" spans="1:12" x14ac:dyDescent="0.25">
      <c r="A450" t="s">
        <v>15785</v>
      </c>
      <c r="B450" t="s">
        <v>15816</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15787</v>
      </c>
      <c r="B451" t="s">
        <v>13936</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13466</v>
      </c>
      <c r="B454" t="s">
        <v>13934</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13468</v>
      </c>
      <c r="B455" t="s">
        <v>13934</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13470</v>
      </c>
      <c r="B456" t="s">
        <v>13934</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13472</v>
      </c>
      <c r="B457" t="s">
        <v>13934</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13474</v>
      </c>
      <c r="B458" t="s">
        <v>13934</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17169</v>
      </c>
      <c r="B459" t="s">
        <v>17583</v>
      </c>
      <c r="C459" t="s">
        <v>934</v>
      </c>
      <c r="D459" s="1">
        <v>45826</v>
      </c>
      <c r="E459" t="str">
        <f>IFERROR(VLOOKUP(Result[[#This Row],[RPRO]],H:H,1,0),"")</f>
        <v/>
      </c>
      <c r="H459" t="s">
        <v>2855</v>
      </c>
      <c r="I459" t="s">
        <v>2853</v>
      </c>
      <c r="J459" t="s">
        <v>931</v>
      </c>
      <c r="K459" s="1">
        <v>45814</v>
      </c>
      <c r="L459" t="str">
        <f>IFERROR(VLOOKUP(Result5[[#This Row],[RPRO]],'Data Power app'!C:C,1,0),"Xoa")</f>
        <v>RPRO-250426-0169</v>
      </c>
    </row>
    <row r="460" spans="1:12" x14ac:dyDescent="0.25">
      <c r="A460" t="s">
        <v>13460</v>
      </c>
      <c r="B460" t="s">
        <v>13934</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17164</v>
      </c>
      <c r="B461" t="s">
        <v>17583</v>
      </c>
      <c r="C461" t="s">
        <v>934</v>
      </c>
      <c r="D461" s="1">
        <v>45826</v>
      </c>
      <c r="E461" t="str">
        <f>IFERROR(VLOOKUP(Result[[#This Row],[RPRO]],H:H,1,0),"")</f>
        <v/>
      </c>
      <c r="H461" t="s">
        <v>2857</v>
      </c>
      <c r="I461" t="s">
        <v>2853</v>
      </c>
      <c r="J461" t="s">
        <v>931</v>
      </c>
      <c r="K461" s="1">
        <v>45814</v>
      </c>
      <c r="L461" t="str">
        <f>IFERROR(VLOOKUP(Result5[[#This Row],[RPRO]],'Data Power app'!C:C,1,0),"Xoa")</f>
        <v>RPRO-250426-0171</v>
      </c>
    </row>
    <row r="462" spans="1:12" x14ac:dyDescent="0.25">
      <c r="A462" t="s">
        <v>17176</v>
      </c>
      <c r="B462" t="s">
        <v>17584</v>
      </c>
      <c r="C462" t="s">
        <v>931</v>
      </c>
      <c r="D462" s="1">
        <v>45826</v>
      </c>
      <c r="E462" t="str">
        <f>IFERROR(VLOOKUP(Result[[#This Row],[RPRO]],H:H,1,0),"")</f>
        <v/>
      </c>
      <c r="H462" t="s">
        <v>2858</v>
      </c>
      <c r="I462" t="s">
        <v>2853</v>
      </c>
      <c r="J462" t="s">
        <v>931</v>
      </c>
      <c r="K462" s="1">
        <v>45814</v>
      </c>
      <c r="L462" t="str">
        <f>IFERROR(VLOOKUP(Result5[[#This Row],[RPRO]],'Data Power app'!C:C,1,0),"Xoa")</f>
        <v>RPRO-250426-0172</v>
      </c>
    </row>
    <row r="463" spans="1:12" x14ac:dyDescent="0.25">
      <c r="A463" t="s">
        <v>17171</v>
      </c>
      <c r="B463" t="s">
        <v>17584</v>
      </c>
      <c r="C463" t="s">
        <v>931</v>
      </c>
      <c r="D463" s="1">
        <v>45826</v>
      </c>
      <c r="E463" t="str">
        <f>IFERROR(VLOOKUP(Result[[#This Row],[RPRO]],H:H,1,0),"")</f>
        <v/>
      </c>
      <c r="H463" t="s">
        <v>2859</v>
      </c>
      <c r="I463" t="s">
        <v>2853</v>
      </c>
      <c r="J463" t="s">
        <v>931</v>
      </c>
      <c r="K463" s="1">
        <v>45814</v>
      </c>
      <c r="L463" t="str">
        <f>IFERROR(VLOOKUP(Result5[[#This Row],[RPRO]],'Data Power app'!C:C,1,0),"Xoa")</f>
        <v>RPRO-250426-0173</v>
      </c>
    </row>
    <row r="464" spans="1:12" x14ac:dyDescent="0.25">
      <c r="A464" t="s">
        <v>17174</v>
      </c>
      <c r="B464" t="s">
        <v>17584</v>
      </c>
      <c r="C464" t="s">
        <v>931</v>
      </c>
      <c r="D464" s="1">
        <v>45826</v>
      </c>
      <c r="E464" t="str">
        <f>IFERROR(VLOOKUP(Result[[#This Row],[RPRO]],H:H,1,0),"")</f>
        <v/>
      </c>
      <c r="H464" t="s">
        <v>2860</v>
      </c>
      <c r="I464" t="s">
        <v>2853</v>
      </c>
      <c r="J464" t="s">
        <v>931</v>
      </c>
      <c r="K464" s="1">
        <v>45814</v>
      </c>
      <c r="L464" t="str">
        <f>IFERROR(VLOOKUP(Result5[[#This Row],[RPRO]],'Data Power app'!C:C,1,0),"Xoa")</f>
        <v>RPRO-250426-0174</v>
      </c>
    </row>
    <row r="465" spans="1:12" x14ac:dyDescent="0.25">
      <c r="A465" t="s">
        <v>17183</v>
      </c>
      <c r="B465" t="s">
        <v>17583</v>
      </c>
      <c r="C465" t="s">
        <v>934</v>
      </c>
      <c r="D465" s="1">
        <v>45826</v>
      </c>
      <c r="E465" t="str">
        <f>IFERROR(VLOOKUP(Result[[#This Row],[RPRO]],H:H,1,0),"")</f>
        <v/>
      </c>
      <c r="H465" t="s">
        <v>7980</v>
      </c>
      <c r="I465" t="s">
        <v>8697</v>
      </c>
      <c r="J465" t="s">
        <v>930</v>
      </c>
      <c r="K465" s="1">
        <v>45820</v>
      </c>
      <c r="L465" t="str">
        <f>IFERROR(VLOOKUP(Result5[[#This Row],[RPRO]],'Data Power app'!C:C,1,0),"Xoa")</f>
        <v>RPRO-250426-0175</v>
      </c>
    </row>
    <row r="466" spans="1:12" x14ac:dyDescent="0.25">
      <c r="A466" t="s">
        <v>17188</v>
      </c>
      <c r="B466" t="s">
        <v>17583</v>
      </c>
      <c r="C466" t="s">
        <v>934</v>
      </c>
      <c r="D466" s="1">
        <v>45826</v>
      </c>
      <c r="E466" t="str">
        <f>IFERROR(VLOOKUP(Result[[#This Row],[RPRO]],H:H,1,0),"")</f>
        <v/>
      </c>
      <c r="H466" t="s">
        <v>9752</v>
      </c>
      <c r="I466" t="s">
        <v>10341</v>
      </c>
      <c r="J466" t="s">
        <v>933</v>
      </c>
      <c r="K466" s="1">
        <v>45821</v>
      </c>
      <c r="L466" t="str">
        <f>IFERROR(VLOOKUP(Result5[[#This Row],[RPRO]],'Data Power app'!C:C,1,0),"Xoa")</f>
        <v>RPRO-250426-0176</v>
      </c>
    </row>
    <row r="467" spans="1:12" x14ac:dyDescent="0.25">
      <c r="A467" t="s">
        <v>17179</v>
      </c>
      <c r="B467" t="s">
        <v>17584</v>
      </c>
      <c r="C467" t="s">
        <v>931</v>
      </c>
      <c r="D467" s="1">
        <v>45826</v>
      </c>
      <c r="E467" t="str">
        <f>IFERROR(VLOOKUP(Result[[#This Row],[RPRO]],H:H,1,0),"")</f>
        <v/>
      </c>
      <c r="H467" t="s">
        <v>2930</v>
      </c>
      <c r="I467" t="s">
        <v>2929</v>
      </c>
      <c r="J467" t="s">
        <v>932</v>
      </c>
      <c r="K467" s="1">
        <v>45815</v>
      </c>
      <c r="L467" t="str">
        <f>IFERROR(VLOOKUP(Result5[[#This Row],[RPRO]],'Data Power app'!C:C,1,0),"Xoa")</f>
        <v>RPRO-250426-0179</v>
      </c>
    </row>
    <row r="468" spans="1:12" x14ac:dyDescent="0.25">
      <c r="A468" t="s">
        <v>17181</v>
      </c>
      <c r="B468" t="s">
        <v>17584</v>
      </c>
      <c r="C468" t="s">
        <v>931</v>
      </c>
      <c r="D468" s="1">
        <v>45826</v>
      </c>
      <c r="E468" t="str">
        <f>IFERROR(VLOOKUP(Result[[#This Row],[RPRO]],H:H,1,0),"")</f>
        <v/>
      </c>
      <c r="H468" t="s">
        <v>2931</v>
      </c>
      <c r="I468" t="s">
        <v>2929</v>
      </c>
      <c r="J468" t="s">
        <v>932</v>
      </c>
      <c r="K468" s="1">
        <v>45815</v>
      </c>
      <c r="L468" t="str">
        <f>IFERROR(VLOOKUP(Result5[[#This Row],[RPRO]],'Data Power app'!C:C,1,0),"Xoa")</f>
        <v>Xoa</v>
      </c>
    </row>
    <row r="469" spans="1:12" x14ac:dyDescent="0.25">
      <c r="A469" t="s">
        <v>15364</v>
      </c>
      <c r="B469" t="s">
        <v>15818</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15372</v>
      </c>
      <c r="B470" t="s">
        <v>15818</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15789</v>
      </c>
      <c r="B471" t="s">
        <v>15818</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17202</v>
      </c>
      <c r="B472" t="s">
        <v>17583</v>
      </c>
      <c r="C472" t="s">
        <v>934</v>
      </c>
      <c r="D472" s="1">
        <v>45826</v>
      </c>
      <c r="E472" t="str">
        <f>IFERROR(VLOOKUP(Result[[#This Row],[RPRO]],H:H,1,0),"")</f>
        <v/>
      </c>
      <c r="H472" t="s">
        <v>2015</v>
      </c>
      <c r="I472" t="s">
        <v>2853</v>
      </c>
      <c r="J472" t="s">
        <v>931</v>
      </c>
      <c r="K472" s="1">
        <v>45814</v>
      </c>
      <c r="L472" t="str">
        <f>IFERROR(VLOOKUP(Result5[[#This Row],[RPRO]],'Data Power app'!C:C,1,0),"Xoa")</f>
        <v>Xoa</v>
      </c>
    </row>
    <row r="473" spans="1:12" x14ac:dyDescent="0.25">
      <c r="A473" t="s">
        <v>17197</v>
      </c>
      <c r="B473" t="s">
        <v>17583</v>
      </c>
      <c r="C473" t="s">
        <v>934</v>
      </c>
      <c r="D473" s="1">
        <v>45826</v>
      </c>
      <c r="E473" t="str">
        <f>IFERROR(VLOOKUP(Result[[#This Row],[RPRO]],H:H,1,0),"")</f>
        <v/>
      </c>
      <c r="H473" t="s">
        <v>1810</v>
      </c>
      <c r="I473" t="s">
        <v>2299</v>
      </c>
      <c r="J473" t="s">
        <v>934</v>
      </c>
      <c r="K473" s="1">
        <v>45811</v>
      </c>
      <c r="L473" t="str">
        <f>IFERROR(VLOOKUP(Result5[[#This Row],[RPRO]],'Data Power app'!C:C,1,0),"Xoa")</f>
        <v>RPRO-250428-0051</v>
      </c>
    </row>
    <row r="474" spans="1:12" x14ac:dyDescent="0.25">
      <c r="A474" t="s">
        <v>17195</v>
      </c>
      <c r="B474" t="s">
        <v>17584</v>
      </c>
      <c r="C474" t="s">
        <v>931</v>
      </c>
      <c r="D474" s="1">
        <v>45826</v>
      </c>
      <c r="E474" t="str">
        <f>IFERROR(VLOOKUP(Result[[#This Row],[RPRO]],H:H,1,0),"")</f>
        <v/>
      </c>
      <c r="H474" t="s">
        <v>2017</v>
      </c>
      <c r="I474" t="s">
        <v>2864</v>
      </c>
      <c r="J474" t="s">
        <v>934</v>
      </c>
      <c r="K474" s="1">
        <v>45814</v>
      </c>
      <c r="L474" t="str">
        <f>IFERROR(VLOOKUP(Result5[[#This Row],[RPRO]],'Data Power app'!C:C,1,0),"Xoa")</f>
        <v>RPRO-250428-0056</v>
      </c>
    </row>
    <row r="475" spans="1:12" x14ac:dyDescent="0.25">
      <c r="A475" t="s">
        <v>17207</v>
      </c>
      <c r="B475" t="s">
        <v>17582</v>
      </c>
      <c r="C475" t="s">
        <v>929</v>
      </c>
      <c r="D475" s="1">
        <v>45826</v>
      </c>
      <c r="E475" t="str">
        <f>IFERROR(VLOOKUP(Result[[#This Row],[RPRO]],H:H,1,0),"")</f>
        <v/>
      </c>
      <c r="H475" t="s">
        <v>2019</v>
      </c>
      <c r="I475" t="s">
        <v>2864</v>
      </c>
      <c r="J475" t="s">
        <v>934</v>
      </c>
      <c r="K475" s="1">
        <v>45814</v>
      </c>
      <c r="L475" t="str">
        <f>IFERROR(VLOOKUP(Result5[[#This Row],[RPRO]],'Data Power app'!C:C,1,0),"Xoa")</f>
        <v>RPRO-250428-0058</v>
      </c>
    </row>
    <row r="476" spans="1:12" x14ac:dyDescent="0.25">
      <c r="A476" t="s">
        <v>15791</v>
      </c>
      <c r="B476" t="s">
        <v>15819</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15800</v>
      </c>
      <c r="B477" t="s">
        <v>15819</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15798</v>
      </c>
      <c r="B478" t="s">
        <v>15819</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15802</v>
      </c>
      <c r="B479" t="s">
        <v>15819</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17213</v>
      </c>
      <c r="B480" t="s">
        <v>17584</v>
      </c>
      <c r="C480" t="s">
        <v>931</v>
      </c>
      <c r="D480" s="1">
        <v>45826</v>
      </c>
      <c r="E480" t="str">
        <f>IFERROR(VLOOKUP(Result[[#This Row],[RPRO]],H:H,1,0),"")</f>
        <v/>
      </c>
      <c r="H480" t="s">
        <v>2027</v>
      </c>
      <c r="I480" t="s">
        <v>2864</v>
      </c>
      <c r="J480" t="s">
        <v>934</v>
      </c>
      <c r="K480" s="1">
        <v>45814</v>
      </c>
      <c r="L480" t="str">
        <f>IFERROR(VLOOKUP(Result5[[#This Row],[RPRO]],'Data Power app'!C:C,1,0),"Xoa")</f>
        <v>RPRO-250428-0083</v>
      </c>
    </row>
    <row r="481" spans="1:12" x14ac:dyDescent="0.25">
      <c r="A481" t="s">
        <v>17218</v>
      </c>
      <c r="B481" t="s">
        <v>17583</v>
      </c>
      <c r="C481" t="s">
        <v>934</v>
      </c>
      <c r="D481" s="1">
        <v>45826</v>
      </c>
      <c r="E481" t="str">
        <f>IFERROR(VLOOKUP(Result[[#This Row],[RPRO]],H:H,1,0),"")</f>
        <v/>
      </c>
      <c r="H481" t="s">
        <v>1608</v>
      </c>
      <c r="I481" t="s">
        <v>1634</v>
      </c>
      <c r="J481" t="s">
        <v>934</v>
      </c>
      <c r="K481" s="1">
        <v>45808</v>
      </c>
      <c r="L481" t="str">
        <f>IFERROR(VLOOKUP(Result5[[#This Row],[RPRO]],'Data Power app'!C:C,1,0),"Xoa")</f>
        <v>RPRO-250428-0089</v>
      </c>
    </row>
    <row r="482" spans="1:12" x14ac:dyDescent="0.25">
      <c r="A482" t="s">
        <v>17223</v>
      </c>
      <c r="B482" t="s">
        <v>17583</v>
      </c>
      <c r="C482" t="s">
        <v>934</v>
      </c>
      <c r="D482" s="1">
        <v>45826</v>
      </c>
      <c r="E482" t="str">
        <f>IFERROR(VLOOKUP(Result[[#This Row],[RPRO]],H:H,1,0),"")</f>
        <v/>
      </c>
      <c r="H482" t="s">
        <v>2029</v>
      </c>
      <c r="I482" t="s">
        <v>2853</v>
      </c>
      <c r="J482" t="s">
        <v>931</v>
      </c>
      <c r="K482" s="1">
        <v>45814</v>
      </c>
      <c r="L482" t="str">
        <f>IFERROR(VLOOKUP(Result5[[#This Row],[RPRO]],'Data Power app'!C:C,1,0),"Xoa")</f>
        <v>RPRO-250428-0103</v>
      </c>
    </row>
    <row r="483" spans="1:12" x14ac:dyDescent="0.25">
      <c r="A483" t="s">
        <v>17225</v>
      </c>
      <c r="B483" t="s">
        <v>17583</v>
      </c>
      <c r="C483" t="s">
        <v>934</v>
      </c>
      <c r="D483" s="1">
        <v>45826</v>
      </c>
      <c r="E483" t="str">
        <f>IFERROR(VLOOKUP(Result[[#This Row],[RPRO]],H:H,1,0),"")</f>
        <v/>
      </c>
      <c r="H483" t="s">
        <v>2031</v>
      </c>
      <c r="I483" t="s">
        <v>2853</v>
      </c>
      <c r="J483" t="s">
        <v>931</v>
      </c>
      <c r="K483" s="1">
        <v>45814</v>
      </c>
      <c r="L483" t="str">
        <f>IFERROR(VLOOKUP(Result5[[#This Row],[RPRO]],'Data Power app'!C:C,1,0),"Xoa")</f>
        <v>RPRO-250428-0106</v>
      </c>
    </row>
    <row r="484" spans="1:12" x14ac:dyDescent="0.25">
      <c r="A484" t="s">
        <v>15374</v>
      </c>
      <c r="B484" t="s">
        <v>15818</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15809</v>
      </c>
      <c r="B485" t="s">
        <v>15816</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15811</v>
      </c>
      <c r="B486" t="s">
        <v>15816</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15813</v>
      </c>
      <c r="B487" t="s">
        <v>15818</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15815</v>
      </c>
      <c r="B488" t="s">
        <v>15816</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15822</v>
      </c>
      <c r="B489" t="s">
        <v>15816</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15823</v>
      </c>
      <c r="B490" t="s">
        <v>15816</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13103</v>
      </c>
      <c r="I2446" s="30" t="s">
        <v>13933</v>
      </c>
      <c r="J2446" s="30" t="s">
        <v>933</v>
      </c>
      <c r="K2446" s="1">
        <v>45824</v>
      </c>
      <c r="L2446" s="30" t="str">
        <f>IFERROR(VLOOKUP(Result5[[#This Row],[RPRO]],'Data Power app'!C:C,1,0),"Xoa")</f>
        <v>RPRO-250429-0450</v>
      </c>
    </row>
    <row r="2447" spans="8:12" x14ac:dyDescent="0.25">
      <c r="H2447" s="30" t="s">
        <v>13115</v>
      </c>
      <c r="I2447" s="30" t="s">
        <v>13934</v>
      </c>
      <c r="J2447" s="30" t="s">
        <v>928</v>
      </c>
      <c r="K2447" s="1">
        <v>45824</v>
      </c>
      <c r="L2447" s="30" t="str">
        <f>IFERROR(VLOOKUP(Result5[[#This Row],[RPRO]],'Data Power app'!C:C,1,0),"Xoa")</f>
        <v>RPRO-250520-0893</v>
      </c>
    </row>
    <row r="2448" spans="8:12" x14ac:dyDescent="0.25">
      <c r="H2448" s="30" t="s">
        <v>13120</v>
      </c>
      <c r="I2448" s="30" t="s">
        <v>13933</v>
      </c>
      <c r="J2448" s="30" t="s">
        <v>933</v>
      </c>
      <c r="K2448" s="1">
        <v>45824</v>
      </c>
      <c r="L2448" s="30" t="str">
        <f>IFERROR(VLOOKUP(Result5[[#This Row],[RPRO]],'Data Power app'!C:C,1,0),"Xoa")</f>
        <v>RPRO-250515-0230</v>
      </c>
    </row>
    <row r="2449" spans="8:12" x14ac:dyDescent="0.25">
      <c r="H2449" s="30" t="s">
        <v>13124</v>
      </c>
      <c r="I2449" s="30" t="s">
        <v>13934</v>
      </c>
      <c r="J2449" s="30" t="s">
        <v>928</v>
      </c>
      <c r="K2449" s="1">
        <v>45824</v>
      </c>
      <c r="L2449" s="30" t="str">
        <f>IFERROR(VLOOKUP(Result5[[#This Row],[RPRO]],'Data Power app'!C:C,1,0),"Xoa")</f>
        <v>RPRO-250519-0519</v>
      </c>
    </row>
    <row r="2450" spans="8:12" x14ac:dyDescent="0.25">
      <c r="H2450" s="30" t="s">
        <v>13095</v>
      </c>
      <c r="I2450" s="30" t="s">
        <v>13932</v>
      </c>
      <c r="J2450" s="30" t="s">
        <v>934</v>
      </c>
      <c r="K2450" s="1">
        <v>45824</v>
      </c>
      <c r="L2450" s="30" t="str">
        <f>IFERROR(VLOOKUP(Result5[[#This Row],[RPRO]],'Data Power app'!C:C,1,0),"Xoa")</f>
        <v>RPRO-250513-0424</v>
      </c>
    </row>
    <row r="2451" spans="8:12" x14ac:dyDescent="0.25">
      <c r="H2451" s="30" t="s">
        <v>13097</v>
      </c>
      <c r="I2451" s="30" t="s">
        <v>13932</v>
      </c>
      <c r="J2451" s="30" t="s">
        <v>934</v>
      </c>
      <c r="K2451" s="1">
        <v>45824</v>
      </c>
      <c r="L2451" s="30" t="str">
        <f>IFERROR(VLOOKUP(Result5[[#This Row],[RPRO]],'Data Power app'!C:C,1,0),"Xoa")</f>
        <v>RPRO-250513-0426</v>
      </c>
    </row>
    <row r="2452" spans="8:12" x14ac:dyDescent="0.25">
      <c r="H2452" s="30" t="s">
        <v>13099</v>
      </c>
      <c r="I2452" s="30" t="s">
        <v>13932</v>
      </c>
      <c r="J2452" s="30" t="s">
        <v>934</v>
      </c>
      <c r="K2452" s="1">
        <v>45824</v>
      </c>
      <c r="L2452" s="30" t="str">
        <f>IFERROR(VLOOKUP(Result5[[#This Row],[RPRO]],'Data Power app'!C:C,1,0),"Xoa")</f>
        <v>RPRO-250513-0430</v>
      </c>
    </row>
    <row r="2453" spans="8:12" x14ac:dyDescent="0.25">
      <c r="H2453" s="30" t="s">
        <v>13101</v>
      </c>
      <c r="I2453" s="30" t="s">
        <v>13932</v>
      </c>
      <c r="J2453" s="30" t="s">
        <v>934</v>
      </c>
      <c r="K2453" s="1">
        <v>45824</v>
      </c>
      <c r="L2453" s="30" t="str">
        <f>IFERROR(VLOOKUP(Result5[[#This Row],[RPRO]],'Data Power app'!C:C,1,0),"Xoa")</f>
        <v>RPRO-250513-0435</v>
      </c>
    </row>
    <row r="2454" spans="8:12" x14ac:dyDescent="0.25">
      <c r="H2454" s="30" t="s">
        <v>13129</v>
      </c>
      <c r="I2454" s="30" t="s">
        <v>13932</v>
      </c>
      <c r="J2454" s="30" t="s">
        <v>934</v>
      </c>
      <c r="K2454" s="1">
        <v>45824</v>
      </c>
      <c r="L2454" s="30" t="str">
        <f>IFERROR(VLOOKUP(Result5[[#This Row],[RPRO]],'Data Power app'!C:C,1,0),"Xoa")</f>
        <v>RPRO-250520-0797</v>
      </c>
    </row>
    <row r="2455" spans="8:12" x14ac:dyDescent="0.25">
      <c r="H2455" s="30" t="s">
        <v>13131</v>
      </c>
      <c r="I2455" s="30" t="s">
        <v>13932</v>
      </c>
      <c r="J2455" s="30" t="s">
        <v>934</v>
      </c>
      <c r="K2455" s="1">
        <v>45824</v>
      </c>
      <c r="L2455" s="30" t="str">
        <f>IFERROR(VLOOKUP(Result5[[#This Row],[RPRO]],'Data Power app'!C:C,1,0),"Xoa")</f>
        <v>RPRO-250520-0798</v>
      </c>
    </row>
    <row r="2456" spans="8:12" x14ac:dyDescent="0.25">
      <c r="H2456" s="30" t="s">
        <v>13133</v>
      </c>
      <c r="I2456" s="30" t="s">
        <v>13932</v>
      </c>
      <c r="J2456" s="30" t="s">
        <v>934</v>
      </c>
      <c r="K2456" s="1">
        <v>45824</v>
      </c>
      <c r="L2456" s="30" t="str">
        <f>IFERROR(VLOOKUP(Result5[[#This Row],[RPRO]],'Data Power app'!C:C,1,0),"Xoa")</f>
        <v>RPRO-250520-0800</v>
      </c>
    </row>
    <row r="2457" spans="8:12" x14ac:dyDescent="0.25">
      <c r="H2457" s="30" t="s">
        <v>13135</v>
      </c>
      <c r="I2457" s="30" t="s">
        <v>13932</v>
      </c>
      <c r="J2457" s="30" t="s">
        <v>934</v>
      </c>
      <c r="K2457" s="1">
        <v>45824</v>
      </c>
      <c r="L2457" s="30" t="str">
        <f>IFERROR(VLOOKUP(Result5[[#This Row],[RPRO]],'Data Power app'!C:C,1,0),"Xoa")</f>
        <v>RPRO-250520-0801</v>
      </c>
    </row>
    <row r="2458" spans="8:12" x14ac:dyDescent="0.25">
      <c r="H2458" s="30" t="s">
        <v>13137</v>
      </c>
      <c r="I2458" s="30" t="s">
        <v>13932</v>
      </c>
      <c r="J2458" s="30" t="s">
        <v>934</v>
      </c>
      <c r="K2458" s="1">
        <v>45824</v>
      </c>
      <c r="L2458" s="30" t="str">
        <f>IFERROR(VLOOKUP(Result5[[#This Row],[RPRO]],'Data Power app'!C:C,1,0),"Xoa")</f>
        <v>RPRO-250520-0803</v>
      </c>
    </row>
    <row r="2459" spans="8:12" x14ac:dyDescent="0.25">
      <c r="H2459" s="30" t="s">
        <v>13139</v>
      </c>
      <c r="I2459" s="30" t="s">
        <v>13932</v>
      </c>
      <c r="J2459" s="30" t="s">
        <v>934</v>
      </c>
      <c r="K2459" s="1">
        <v>45824</v>
      </c>
      <c r="L2459" s="30" t="str">
        <f>IFERROR(VLOOKUP(Result5[[#This Row],[RPRO]],'Data Power app'!C:C,1,0),"Xoa")</f>
        <v>RPRO-250520-0804</v>
      </c>
    </row>
    <row r="2460" spans="8:12" x14ac:dyDescent="0.25">
      <c r="H2460" s="30" t="s">
        <v>13790</v>
      </c>
      <c r="I2460" s="30" t="s">
        <v>13934</v>
      </c>
      <c r="J2460" s="30" t="s">
        <v>928</v>
      </c>
      <c r="K2460" s="1">
        <v>45824</v>
      </c>
      <c r="L2460" s="30" t="str">
        <f>IFERROR(VLOOKUP(Result5[[#This Row],[RPRO]],'Data Power app'!C:C,1,0),"Xoa")</f>
        <v>RPRO-250606-0879</v>
      </c>
    </row>
    <row r="2461" spans="8:12" x14ac:dyDescent="0.25">
      <c r="H2461" s="30" t="s">
        <v>13141</v>
      </c>
      <c r="I2461" s="30" t="s">
        <v>13932</v>
      </c>
      <c r="J2461" s="30" t="s">
        <v>934</v>
      </c>
      <c r="K2461" s="1">
        <v>45824</v>
      </c>
      <c r="L2461" s="30" t="str">
        <f>IFERROR(VLOOKUP(Result5[[#This Row],[RPRO]],'Data Power app'!C:C,1,0),"Xoa")</f>
        <v>RPRO-250520-0805</v>
      </c>
    </row>
    <row r="2462" spans="8:12" x14ac:dyDescent="0.25">
      <c r="H2462" s="30" t="s">
        <v>13143</v>
      </c>
      <c r="I2462" s="30" t="s">
        <v>13932</v>
      </c>
      <c r="J2462" s="30" t="s">
        <v>934</v>
      </c>
      <c r="K2462" s="1">
        <v>45824</v>
      </c>
      <c r="L2462" s="30" t="str">
        <f>IFERROR(VLOOKUP(Result5[[#This Row],[RPRO]],'Data Power app'!C:C,1,0),"Xoa")</f>
        <v>RPRO-250520-0807</v>
      </c>
    </row>
    <row r="2463" spans="8:12" x14ac:dyDescent="0.25">
      <c r="H2463" s="30" t="s">
        <v>13145</v>
      </c>
      <c r="I2463" s="30" t="s">
        <v>13932</v>
      </c>
      <c r="J2463" s="30" t="s">
        <v>934</v>
      </c>
      <c r="K2463" s="1">
        <v>45824</v>
      </c>
      <c r="L2463" s="30" t="str">
        <f>IFERROR(VLOOKUP(Result5[[#This Row],[RPRO]],'Data Power app'!C:C,1,0),"Xoa")</f>
        <v>RPRO-250520-0808</v>
      </c>
    </row>
    <row r="2464" spans="8:12" x14ac:dyDescent="0.25">
      <c r="H2464" s="30" t="s">
        <v>13147</v>
      </c>
      <c r="I2464" s="30" t="s">
        <v>13932</v>
      </c>
      <c r="J2464" s="30" t="s">
        <v>934</v>
      </c>
      <c r="K2464" s="1">
        <v>45824</v>
      </c>
      <c r="L2464" s="30" t="str">
        <f>IFERROR(VLOOKUP(Result5[[#This Row],[RPRO]],'Data Power app'!C:C,1,0),"Xoa")</f>
        <v>RPRO-250520-0809</v>
      </c>
    </row>
    <row r="2465" spans="8:12" x14ac:dyDescent="0.25">
      <c r="H2465" s="30" t="s">
        <v>13149</v>
      </c>
      <c r="I2465" s="30" t="s">
        <v>13932</v>
      </c>
      <c r="J2465" s="30" t="s">
        <v>934</v>
      </c>
      <c r="K2465" s="1">
        <v>45824</v>
      </c>
      <c r="L2465" s="30" t="str">
        <f>IFERROR(VLOOKUP(Result5[[#This Row],[RPRO]],'Data Power app'!C:C,1,0),"Xoa")</f>
        <v>RPRO-250520-0812</v>
      </c>
    </row>
    <row r="2466" spans="8:12" x14ac:dyDescent="0.25">
      <c r="H2466" s="30" t="s">
        <v>13151</v>
      </c>
      <c r="I2466" s="30" t="s">
        <v>13932</v>
      </c>
      <c r="J2466" s="30" t="s">
        <v>934</v>
      </c>
      <c r="K2466" s="1">
        <v>45824</v>
      </c>
      <c r="L2466" s="30" t="str">
        <f>IFERROR(VLOOKUP(Result5[[#This Row],[RPRO]],'Data Power app'!C:C,1,0),"Xoa")</f>
        <v>RPRO-250520-0813</v>
      </c>
    </row>
    <row r="2467" spans="8:12" x14ac:dyDescent="0.25">
      <c r="H2467" s="30" t="s">
        <v>13153</v>
      </c>
      <c r="I2467" s="30" t="s">
        <v>13932</v>
      </c>
      <c r="J2467" s="30" t="s">
        <v>934</v>
      </c>
      <c r="K2467" s="1">
        <v>45824</v>
      </c>
      <c r="L2467" s="30" t="str">
        <f>IFERROR(VLOOKUP(Result5[[#This Row],[RPRO]],'Data Power app'!C:C,1,0),"Xoa")</f>
        <v>RPRO-250520-0814</v>
      </c>
    </row>
    <row r="2468" spans="8:12" x14ac:dyDescent="0.25">
      <c r="H2468" s="30" t="s">
        <v>13122</v>
      </c>
      <c r="I2468" s="30" t="s">
        <v>13933</v>
      </c>
      <c r="J2468" s="30" t="s">
        <v>933</v>
      </c>
      <c r="K2468" s="1">
        <v>45824</v>
      </c>
      <c r="L2468" s="30" t="str">
        <f>IFERROR(VLOOKUP(Result5[[#This Row],[RPRO]],'Data Power app'!C:C,1,0),"Xoa")</f>
        <v>RPRO-250514-0106</v>
      </c>
    </row>
    <row r="2469" spans="8:12" x14ac:dyDescent="0.25">
      <c r="H2469" s="30" t="s">
        <v>13797</v>
      </c>
      <c r="I2469" s="30" t="s">
        <v>13934</v>
      </c>
      <c r="J2469" s="30" t="s">
        <v>928</v>
      </c>
      <c r="K2469" s="1">
        <v>45824</v>
      </c>
      <c r="L2469" s="30" t="str">
        <f>IFERROR(VLOOKUP(Result5[[#This Row],[RPRO]],'Data Power app'!C:C,1,0),"Xoa")</f>
        <v>RPRO-250521-0170</v>
      </c>
    </row>
    <row r="2470" spans="8:12" x14ac:dyDescent="0.25">
      <c r="H2470" s="30" t="s">
        <v>4056</v>
      </c>
      <c r="I2470" s="30" t="s">
        <v>13934</v>
      </c>
      <c r="J2470" s="30" t="s">
        <v>928</v>
      </c>
      <c r="K2470" s="1">
        <v>45824</v>
      </c>
      <c r="L2470" s="30" t="str">
        <f>IFERROR(VLOOKUP(Result5[[#This Row],[RPRO]],'Data Power app'!C:C,1,0),"Xoa")</f>
        <v>RPRO-250521-0171</v>
      </c>
    </row>
    <row r="2471" spans="8:12" x14ac:dyDescent="0.25">
      <c r="H2471" s="30" t="s">
        <v>13165</v>
      </c>
      <c r="I2471" s="30" t="s">
        <v>13933</v>
      </c>
      <c r="J2471" s="30" t="s">
        <v>933</v>
      </c>
      <c r="K2471" s="1">
        <v>45824</v>
      </c>
      <c r="L2471" s="30" t="str">
        <f>IFERROR(VLOOKUP(Result5[[#This Row],[RPRO]],'Data Power app'!C:C,1,0),"Xoa")</f>
        <v>RPRO-250515-0229</v>
      </c>
    </row>
    <row r="2472" spans="8:12" x14ac:dyDescent="0.25">
      <c r="H2472" s="30" t="s">
        <v>13155</v>
      </c>
      <c r="I2472" s="30" t="s">
        <v>13936</v>
      </c>
      <c r="J2472" s="30" t="s">
        <v>932</v>
      </c>
      <c r="K2472" s="1">
        <v>45824</v>
      </c>
      <c r="L2472" s="30" t="str">
        <f>IFERROR(VLOOKUP(Result5[[#This Row],[RPRO]],'Data Power app'!C:C,1,0),"Xoa")</f>
        <v>RPRO-250428-0654</v>
      </c>
    </row>
    <row r="2473" spans="8:12" x14ac:dyDescent="0.25">
      <c r="H2473" s="30" t="s">
        <v>13157</v>
      </c>
      <c r="I2473" s="30" t="s">
        <v>13936</v>
      </c>
      <c r="J2473" s="30" t="s">
        <v>932</v>
      </c>
      <c r="K2473" s="1">
        <v>45824</v>
      </c>
      <c r="L2473" s="30" t="str">
        <f>IFERROR(VLOOKUP(Result5[[#This Row],[RPRO]],'Data Power app'!C:C,1,0),"Xoa")</f>
        <v>RPRO-250428-0656</v>
      </c>
    </row>
    <row r="2474" spans="8:12" x14ac:dyDescent="0.25">
      <c r="H2474" s="30" t="s">
        <v>13159</v>
      </c>
      <c r="I2474" s="30" t="s">
        <v>13936</v>
      </c>
      <c r="J2474" s="30" t="s">
        <v>932</v>
      </c>
      <c r="K2474" s="1">
        <v>45824</v>
      </c>
      <c r="L2474" s="30" t="str">
        <f>IFERROR(VLOOKUP(Result5[[#This Row],[RPRO]],'Data Power app'!C:C,1,0),"Xoa")</f>
        <v>RPRO-250428-0660</v>
      </c>
    </row>
    <row r="2475" spans="8:12" x14ac:dyDescent="0.25">
      <c r="H2475" s="30" t="s">
        <v>13161</v>
      </c>
      <c r="I2475" s="30" t="s">
        <v>13936</v>
      </c>
      <c r="J2475" s="30" t="s">
        <v>932</v>
      </c>
      <c r="K2475" s="1">
        <v>45824</v>
      </c>
      <c r="L2475" s="30" t="str">
        <f>IFERROR(VLOOKUP(Result5[[#This Row],[RPRO]],'Data Power app'!C:C,1,0),"Xoa")</f>
        <v>RPRO-250428-0662</v>
      </c>
    </row>
    <row r="2476" spans="8:12" x14ac:dyDescent="0.25">
      <c r="H2476" s="30" t="s">
        <v>13167</v>
      </c>
      <c r="I2476" s="30" t="s">
        <v>13936</v>
      </c>
      <c r="J2476" s="30" t="s">
        <v>932</v>
      </c>
      <c r="K2476" s="1">
        <v>45824</v>
      </c>
      <c r="L2476" s="30" t="str">
        <f>IFERROR(VLOOKUP(Result5[[#This Row],[RPRO]],'Data Power app'!C:C,1,0),"Xoa")</f>
        <v>RPRO-250522-0102</v>
      </c>
    </row>
    <row r="2477" spans="8:12" x14ac:dyDescent="0.25">
      <c r="H2477" s="30" t="s">
        <v>13169</v>
      </c>
      <c r="I2477" s="30" t="s">
        <v>13936</v>
      </c>
      <c r="J2477" s="30" t="s">
        <v>932</v>
      </c>
      <c r="K2477" s="1">
        <v>45824</v>
      </c>
      <c r="L2477" s="30" t="str">
        <f>IFERROR(VLOOKUP(Result5[[#This Row],[RPRO]],'Data Power app'!C:C,1,0),"Xoa")</f>
        <v>RPRO-250522-0103</v>
      </c>
    </row>
    <row r="2478" spans="8:12" x14ac:dyDescent="0.25">
      <c r="H2478" s="30" t="s">
        <v>13171</v>
      </c>
      <c r="I2478" s="30" t="s">
        <v>13936</v>
      </c>
      <c r="J2478" s="30" t="s">
        <v>932</v>
      </c>
      <c r="K2478" s="1">
        <v>45824</v>
      </c>
      <c r="L2478" s="30" t="str">
        <f>IFERROR(VLOOKUP(Result5[[#This Row],[RPRO]],'Data Power app'!C:C,1,0),"Xoa")</f>
        <v>RPRO-250522-0104</v>
      </c>
    </row>
    <row r="2479" spans="8:12" x14ac:dyDescent="0.25">
      <c r="H2479" s="30" t="s">
        <v>13173</v>
      </c>
      <c r="I2479" s="30" t="s">
        <v>13936</v>
      </c>
      <c r="J2479" s="30" t="s">
        <v>932</v>
      </c>
      <c r="K2479" s="1">
        <v>45824</v>
      </c>
      <c r="L2479" s="30" t="str">
        <f>IFERROR(VLOOKUP(Result5[[#This Row],[RPRO]],'Data Power app'!C:C,1,0),"Xoa")</f>
        <v>RPRO-250522-0105</v>
      </c>
    </row>
    <row r="2480" spans="8:12" x14ac:dyDescent="0.25">
      <c r="H2480" s="30" t="s">
        <v>13175</v>
      </c>
      <c r="I2480" s="30" t="s">
        <v>13936</v>
      </c>
      <c r="J2480" s="30" t="s">
        <v>932</v>
      </c>
      <c r="K2480" s="1">
        <v>45824</v>
      </c>
      <c r="L2480" s="30" t="str">
        <f>IFERROR(VLOOKUP(Result5[[#This Row],[RPRO]],'Data Power app'!C:C,1,0),"Xoa")</f>
        <v>RPRO-250522-0106</v>
      </c>
    </row>
    <row r="2481" spans="8:12" x14ac:dyDescent="0.25">
      <c r="H2481" s="30" t="s">
        <v>13177</v>
      </c>
      <c r="I2481" s="30" t="s">
        <v>13936</v>
      </c>
      <c r="J2481" s="30" t="s">
        <v>932</v>
      </c>
      <c r="K2481" s="1">
        <v>45824</v>
      </c>
      <c r="L2481" s="30" t="str">
        <f>IFERROR(VLOOKUP(Result5[[#This Row],[RPRO]],'Data Power app'!C:C,1,0),"Xoa")</f>
        <v>RPRO-250522-0107</v>
      </c>
    </row>
    <row r="2482" spans="8:12" x14ac:dyDescent="0.25">
      <c r="H2482" s="30" t="s">
        <v>13179</v>
      </c>
      <c r="I2482" s="30" t="s">
        <v>13936</v>
      </c>
      <c r="J2482" s="30" t="s">
        <v>932</v>
      </c>
      <c r="K2482" s="1">
        <v>45824</v>
      </c>
      <c r="L2482" s="30" t="str">
        <f>IFERROR(VLOOKUP(Result5[[#This Row],[RPRO]],'Data Power app'!C:C,1,0),"Xoa")</f>
        <v>RPRO-250522-0108</v>
      </c>
    </row>
    <row r="2483" spans="8:12" x14ac:dyDescent="0.25">
      <c r="H2483" s="30" t="s">
        <v>13181</v>
      </c>
      <c r="I2483" s="30" t="s">
        <v>13936</v>
      </c>
      <c r="J2483" s="30" t="s">
        <v>932</v>
      </c>
      <c r="K2483" s="1">
        <v>45824</v>
      </c>
      <c r="L2483" s="30" t="str">
        <f>IFERROR(VLOOKUP(Result5[[#This Row],[RPRO]],'Data Power app'!C:C,1,0),"Xoa")</f>
        <v>RPRO-250522-0109</v>
      </c>
    </row>
    <row r="2484" spans="8:12" x14ac:dyDescent="0.25">
      <c r="H2484" s="30" t="s">
        <v>13183</v>
      </c>
      <c r="I2484" s="30" t="s">
        <v>13936</v>
      </c>
      <c r="J2484" s="30" t="s">
        <v>932</v>
      </c>
      <c r="K2484" s="1">
        <v>45824</v>
      </c>
      <c r="L2484" s="30" t="str">
        <f>IFERROR(VLOOKUP(Result5[[#This Row],[RPRO]],'Data Power app'!C:C,1,0),"Xoa")</f>
        <v>RPRO-250522-0110</v>
      </c>
    </row>
    <row r="2485" spans="8:12" x14ac:dyDescent="0.25">
      <c r="H2485" s="30" t="s">
        <v>13185</v>
      </c>
      <c r="I2485" s="30" t="s">
        <v>13936</v>
      </c>
      <c r="J2485" s="30" t="s">
        <v>932</v>
      </c>
      <c r="K2485" s="1">
        <v>45824</v>
      </c>
      <c r="L2485" s="30" t="str">
        <f>IFERROR(VLOOKUP(Result5[[#This Row],[RPRO]],'Data Power app'!C:C,1,0),"Xoa")</f>
        <v>RPRO-250522-0111</v>
      </c>
    </row>
    <row r="2486" spans="8:12" x14ac:dyDescent="0.25">
      <c r="H2486" s="30" t="s">
        <v>13187</v>
      </c>
      <c r="I2486" s="30" t="s">
        <v>13936</v>
      </c>
      <c r="J2486" s="30" t="s">
        <v>932</v>
      </c>
      <c r="K2486" s="1">
        <v>45824</v>
      </c>
      <c r="L2486" s="30" t="str">
        <f>IFERROR(VLOOKUP(Result5[[#This Row],[RPRO]],'Data Power app'!C:C,1,0),"Xoa")</f>
        <v>RPRO-250522-0112</v>
      </c>
    </row>
    <row r="2487" spans="8:12" x14ac:dyDescent="0.25">
      <c r="H2487" s="30" t="s">
        <v>13189</v>
      </c>
      <c r="I2487" s="30" t="s">
        <v>13936</v>
      </c>
      <c r="J2487" s="30" t="s">
        <v>932</v>
      </c>
      <c r="K2487" s="1">
        <v>45824</v>
      </c>
      <c r="L2487" s="30" t="str">
        <f>IFERROR(VLOOKUP(Result5[[#This Row],[RPRO]],'Data Power app'!C:C,1,0),"Xoa")</f>
        <v>RPRO-250522-0113</v>
      </c>
    </row>
    <row r="2488" spans="8:12" x14ac:dyDescent="0.25">
      <c r="H2488" s="30" t="s">
        <v>13191</v>
      </c>
      <c r="I2488" s="30" t="s">
        <v>13936</v>
      </c>
      <c r="J2488" s="30" t="s">
        <v>932</v>
      </c>
      <c r="K2488" s="1">
        <v>45824</v>
      </c>
      <c r="L2488" s="30" t="str">
        <f>IFERROR(VLOOKUP(Result5[[#This Row],[RPRO]],'Data Power app'!C:C,1,0),"Xoa")</f>
        <v>RPRO-250522-0114</v>
      </c>
    </row>
    <row r="2489" spans="8:12" x14ac:dyDescent="0.25">
      <c r="H2489" s="30" t="s">
        <v>13193</v>
      </c>
      <c r="I2489" s="30" t="s">
        <v>13936</v>
      </c>
      <c r="J2489" s="30" t="s">
        <v>932</v>
      </c>
      <c r="K2489" s="1">
        <v>45824</v>
      </c>
      <c r="L2489" s="30" t="str">
        <f>IFERROR(VLOOKUP(Result5[[#This Row],[RPRO]],'Data Power app'!C:C,1,0),"Xoa")</f>
        <v>RPRO-250522-0115</v>
      </c>
    </row>
    <row r="2490" spans="8:12" x14ac:dyDescent="0.25">
      <c r="H2490" s="30" t="s">
        <v>13195</v>
      </c>
      <c r="I2490" s="30" t="s">
        <v>13936</v>
      </c>
      <c r="J2490" s="30" t="s">
        <v>932</v>
      </c>
      <c r="K2490" s="1">
        <v>45824</v>
      </c>
      <c r="L2490" s="30" t="str">
        <f>IFERROR(VLOOKUP(Result5[[#This Row],[RPRO]],'Data Power app'!C:C,1,0),"Xoa")</f>
        <v>RPRO-250522-0116</v>
      </c>
    </row>
    <row r="2491" spans="8:12" x14ac:dyDescent="0.25">
      <c r="H2491" s="30" t="s">
        <v>13197</v>
      </c>
      <c r="I2491" s="30" t="s">
        <v>13936</v>
      </c>
      <c r="J2491" s="30" t="s">
        <v>932</v>
      </c>
      <c r="K2491" s="1">
        <v>45824</v>
      </c>
      <c r="L2491" s="30" t="str">
        <f>IFERROR(VLOOKUP(Result5[[#This Row],[RPRO]],'Data Power app'!C:C,1,0),"Xoa")</f>
        <v>RPRO-250522-0117</v>
      </c>
    </row>
    <row r="2492" spans="8:12" x14ac:dyDescent="0.25">
      <c r="H2492" s="30" t="s">
        <v>13199</v>
      </c>
      <c r="I2492" s="30" t="s">
        <v>13936</v>
      </c>
      <c r="J2492" s="30" t="s">
        <v>932</v>
      </c>
      <c r="K2492" s="1">
        <v>45824</v>
      </c>
      <c r="L2492" s="30" t="str">
        <f>IFERROR(VLOOKUP(Result5[[#This Row],[RPRO]],'Data Power app'!C:C,1,0),"Xoa")</f>
        <v>RPRO-250522-0118</v>
      </c>
    </row>
    <row r="2493" spans="8:12" x14ac:dyDescent="0.25">
      <c r="H2493" s="30" t="s">
        <v>13201</v>
      </c>
      <c r="I2493" s="30" t="s">
        <v>13936</v>
      </c>
      <c r="J2493" s="30" t="s">
        <v>932</v>
      </c>
      <c r="K2493" s="1">
        <v>45824</v>
      </c>
      <c r="L2493" s="30" t="str">
        <f>IFERROR(VLOOKUP(Result5[[#This Row],[RPRO]],'Data Power app'!C:C,1,0),"Xoa")</f>
        <v>RPRO-250522-0119</v>
      </c>
    </row>
    <row r="2494" spans="8:12" x14ac:dyDescent="0.25">
      <c r="H2494" s="30" t="s">
        <v>13203</v>
      </c>
      <c r="I2494" s="30" t="s">
        <v>13936</v>
      </c>
      <c r="J2494" s="30" t="s">
        <v>932</v>
      </c>
      <c r="K2494" s="1">
        <v>45824</v>
      </c>
      <c r="L2494" s="30" t="str">
        <f>IFERROR(VLOOKUP(Result5[[#This Row],[RPRO]],'Data Power app'!C:C,1,0),"Xoa")</f>
        <v>RPRO-250522-0120</v>
      </c>
    </row>
    <row r="2495" spans="8:12" x14ac:dyDescent="0.25">
      <c r="H2495" s="30" t="s">
        <v>13205</v>
      </c>
      <c r="I2495" s="30" t="s">
        <v>13936</v>
      </c>
      <c r="J2495" s="30" t="s">
        <v>932</v>
      </c>
      <c r="K2495" s="1">
        <v>45824</v>
      </c>
      <c r="L2495" s="30" t="str">
        <f>IFERROR(VLOOKUP(Result5[[#This Row],[RPRO]],'Data Power app'!C:C,1,0),"Xoa")</f>
        <v>RPRO-250522-0121</v>
      </c>
    </row>
    <row r="2496" spans="8:12" x14ac:dyDescent="0.25">
      <c r="H2496" s="30" t="s">
        <v>13207</v>
      </c>
      <c r="I2496" s="30" t="s">
        <v>13936</v>
      </c>
      <c r="J2496" s="30" t="s">
        <v>932</v>
      </c>
      <c r="K2496" s="1">
        <v>45824</v>
      </c>
      <c r="L2496" s="30" t="str">
        <f>IFERROR(VLOOKUP(Result5[[#This Row],[RPRO]],'Data Power app'!C:C,1,0),"Xoa")</f>
        <v>RPRO-250522-0122</v>
      </c>
    </row>
    <row r="2497" spans="8:12" x14ac:dyDescent="0.25">
      <c r="H2497" s="30" t="s">
        <v>13209</v>
      </c>
      <c r="I2497" s="30" t="s">
        <v>13936</v>
      </c>
      <c r="J2497" s="30" t="s">
        <v>932</v>
      </c>
      <c r="K2497" s="1">
        <v>45824</v>
      </c>
      <c r="L2497" s="30" t="str">
        <f>IFERROR(VLOOKUP(Result5[[#This Row],[RPRO]],'Data Power app'!C:C,1,0),"Xoa")</f>
        <v>RPRO-250522-0123</v>
      </c>
    </row>
    <row r="2498" spans="8:12" x14ac:dyDescent="0.25">
      <c r="H2498" s="30" t="s">
        <v>13163</v>
      </c>
      <c r="I2498" s="30" t="s">
        <v>13933</v>
      </c>
      <c r="J2498" s="30" t="s">
        <v>933</v>
      </c>
      <c r="K2498" s="1">
        <v>45824</v>
      </c>
      <c r="L2498" s="30" t="str">
        <f>IFERROR(VLOOKUP(Result5[[#This Row],[RPRO]],'Data Power app'!C:C,1,0),"Xoa")</f>
        <v>RPRO-250514-0108</v>
      </c>
    </row>
    <row r="2499" spans="8:12" x14ac:dyDescent="0.25">
      <c r="H2499" s="30" t="s">
        <v>13211</v>
      </c>
      <c r="I2499" s="30" t="s">
        <v>13936</v>
      </c>
      <c r="J2499" s="30" t="s">
        <v>932</v>
      </c>
      <c r="K2499" s="1">
        <v>45824</v>
      </c>
      <c r="L2499" s="30" t="str">
        <f>IFERROR(VLOOKUP(Result5[[#This Row],[RPRO]],'Data Power app'!C:C,1,0),"Xoa")</f>
        <v>RPRO-250522-0124</v>
      </c>
    </row>
    <row r="2500" spans="8:12" x14ac:dyDescent="0.25">
      <c r="H2500" s="30" t="s">
        <v>13213</v>
      </c>
      <c r="I2500" s="30" t="s">
        <v>13936</v>
      </c>
      <c r="J2500" s="30" t="s">
        <v>932</v>
      </c>
      <c r="K2500" s="1">
        <v>45824</v>
      </c>
      <c r="L2500" s="30" t="str">
        <f>IFERROR(VLOOKUP(Result5[[#This Row],[RPRO]],'Data Power app'!C:C,1,0),"Xoa")</f>
        <v>RPRO-250522-0125</v>
      </c>
    </row>
    <row r="2501" spans="8:12" x14ac:dyDescent="0.25">
      <c r="H2501" s="30" t="s">
        <v>13215</v>
      </c>
      <c r="I2501" s="30" t="s">
        <v>13936</v>
      </c>
      <c r="J2501" s="30" t="s">
        <v>932</v>
      </c>
      <c r="K2501" s="1">
        <v>45824</v>
      </c>
      <c r="L2501" s="30" t="str">
        <f>IFERROR(VLOOKUP(Result5[[#This Row],[RPRO]],'Data Power app'!C:C,1,0),"Xoa")</f>
        <v>RPRO-250522-0126</v>
      </c>
    </row>
    <row r="2502" spans="8:12" x14ac:dyDescent="0.25">
      <c r="H2502" s="30" t="s">
        <v>13217</v>
      </c>
      <c r="I2502" s="30" t="s">
        <v>13936</v>
      </c>
      <c r="J2502" s="30" t="s">
        <v>932</v>
      </c>
      <c r="K2502" s="1">
        <v>45824</v>
      </c>
      <c r="L2502" s="30" t="str">
        <f>IFERROR(VLOOKUP(Result5[[#This Row],[RPRO]],'Data Power app'!C:C,1,0),"Xoa")</f>
        <v>RPRO-250522-0127</v>
      </c>
    </row>
    <row r="2503" spans="8:12" x14ac:dyDescent="0.25">
      <c r="H2503" s="30" t="s">
        <v>13219</v>
      </c>
      <c r="I2503" s="30" t="s">
        <v>13936</v>
      </c>
      <c r="J2503" s="30" t="s">
        <v>932</v>
      </c>
      <c r="K2503" s="1">
        <v>45824</v>
      </c>
      <c r="L2503" s="30" t="str">
        <f>IFERROR(VLOOKUP(Result5[[#This Row],[RPRO]],'Data Power app'!C:C,1,0),"Xoa")</f>
        <v>RPRO-250522-0128</v>
      </c>
    </row>
    <row r="2504" spans="8:12" x14ac:dyDescent="0.25">
      <c r="H2504" s="30" t="s">
        <v>13221</v>
      </c>
      <c r="I2504" s="30" t="s">
        <v>13936</v>
      </c>
      <c r="J2504" s="30" t="s">
        <v>932</v>
      </c>
      <c r="K2504" s="1">
        <v>45824</v>
      </c>
      <c r="L2504" s="30" t="str">
        <f>IFERROR(VLOOKUP(Result5[[#This Row],[RPRO]],'Data Power app'!C:C,1,0),"Xoa")</f>
        <v>RPRO-250522-0129</v>
      </c>
    </row>
    <row r="2505" spans="8:12" x14ac:dyDescent="0.25">
      <c r="H2505" s="30" t="s">
        <v>13223</v>
      </c>
      <c r="I2505" s="30" t="s">
        <v>13936</v>
      </c>
      <c r="J2505" s="30" t="s">
        <v>932</v>
      </c>
      <c r="K2505" s="1">
        <v>45824</v>
      </c>
      <c r="L2505" s="30" t="str">
        <f>IFERROR(VLOOKUP(Result5[[#This Row],[RPRO]],'Data Power app'!C:C,1,0),"Xoa")</f>
        <v>RPRO-250522-0130</v>
      </c>
    </row>
    <row r="2506" spans="8:12" x14ac:dyDescent="0.25">
      <c r="H2506" s="30" t="s">
        <v>13225</v>
      </c>
      <c r="I2506" s="30" t="s">
        <v>13936</v>
      </c>
      <c r="J2506" s="30" t="s">
        <v>932</v>
      </c>
      <c r="K2506" s="1">
        <v>45824</v>
      </c>
      <c r="L2506" s="30" t="str">
        <f>IFERROR(VLOOKUP(Result5[[#This Row],[RPRO]],'Data Power app'!C:C,1,0),"Xoa")</f>
        <v>RPRO-250522-0131</v>
      </c>
    </row>
    <row r="2507" spans="8:12" x14ac:dyDescent="0.25">
      <c r="H2507" s="30" t="s">
        <v>13227</v>
      </c>
      <c r="I2507" s="30" t="s">
        <v>13936</v>
      </c>
      <c r="J2507" s="30" t="s">
        <v>932</v>
      </c>
      <c r="K2507" s="1">
        <v>45824</v>
      </c>
      <c r="L2507" s="30" t="str">
        <f>IFERROR(VLOOKUP(Result5[[#This Row],[RPRO]],'Data Power app'!C:C,1,0),"Xoa")</f>
        <v>RPRO-250522-0132</v>
      </c>
    </row>
    <row r="2508" spans="8:12" x14ac:dyDescent="0.25">
      <c r="H2508" s="30" t="s">
        <v>13229</v>
      </c>
      <c r="I2508" s="30" t="s">
        <v>13936</v>
      </c>
      <c r="J2508" s="30" t="s">
        <v>932</v>
      </c>
      <c r="K2508" s="1">
        <v>45824</v>
      </c>
      <c r="L2508" s="30" t="str">
        <f>IFERROR(VLOOKUP(Result5[[#This Row],[RPRO]],'Data Power app'!C:C,1,0),"Xoa")</f>
        <v>RPRO-250522-0133</v>
      </c>
    </row>
    <row r="2509" spans="8:12" x14ac:dyDescent="0.25">
      <c r="H2509" s="30" t="s">
        <v>13231</v>
      </c>
      <c r="I2509" s="30" t="s">
        <v>13936</v>
      </c>
      <c r="J2509" s="30" t="s">
        <v>932</v>
      </c>
      <c r="K2509" s="1">
        <v>45824</v>
      </c>
      <c r="L2509" s="30" t="str">
        <f>IFERROR(VLOOKUP(Result5[[#This Row],[RPRO]],'Data Power app'!C:C,1,0),"Xoa")</f>
        <v>RPRO-250522-0134</v>
      </c>
    </row>
    <row r="2510" spans="8:12" x14ac:dyDescent="0.25">
      <c r="H2510" s="30" t="s">
        <v>13233</v>
      </c>
      <c r="I2510" s="30" t="s">
        <v>13936</v>
      </c>
      <c r="J2510" s="30" t="s">
        <v>932</v>
      </c>
      <c r="K2510" s="1">
        <v>45824</v>
      </c>
      <c r="L2510" s="30" t="str">
        <f>IFERROR(VLOOKUP(Result5[[#This Row],[RPRO]],'Data Power app'!C:C,1,0),"Xoa")</f>
        <v>RPRO-250522-0141</v>
      </c>
    </row>
    <row r="2511" spans="8:12" x14ac:dyDescent="0.25">
      <c r="H2511" s="30" t="s">
        <v>13235</v>
      </c>
      <c r="I2511" s="30" t="s">
        <v>13936</v>
      </c>
      <c r="J2511" s="30" t="s">
        <v>932</v>
      </c>
      <c r="K2511" s="1">
        <v>45824</v>
      </c>
      <c r="L2511" s="30" t="str">
        <f>IFERROR(VLOOKUP(Result5[[#This Row],[RPRO]],'Data Power app'!C:C,1,0),"Xoa")</f>
        <v>RPRO-250522-0216</v>
      </c>
    </row>
    <row r="2512" spans="8:12" x14ac:dyDescent="0.25">
      <c r="H2512" s="30" t="s">
        <v>13237</v>
      </c>
      <c r="I2512" s="30" t="s">
        <v>13936</v>
      </c>
      <c r="J2512" s="30" t="s">
        <v>932</v>
      </c>
      <c r="K2512" s="1">
        <v>45824</v>
      </c>
      <c r="L2512" s="30" t="str">
        <f>IFERROR(VLOOKUP(Result5[[#This Row],[RPRO]],'Data Power app'!C:C,1,0),"Xoa")</f>
        <v>RPRO-250522-0217</v>
      </c>
    </row>
    <row r="2513" spans="8:12" x14ac:dyDescent="0.25">
      <c r="H2513" s="30" t="s">
        <v>13239</v>
      </c>
      <c r="I2513" s="30" t="s">
        <v>13936</v>
      </c>
      <c r="J2513" s="30" t="s">
        <v>932</v>
      </c>
      <c r="K2513" s="1">
        <v>45824</v>
      </c>
      <c r="L2513" s="30" t="str">
        <f>IFERROR(VLOOKUP(Result5[[#This Row],[RPRO]],'Data Power app'!C:C,1,0),"Xoa")</f>
        <v>RPRO-250522-0218</v>
      </c>
    </row>
    <row r="2514" spans="8:12" x14ac:dyDescent="0.25">
      <c r="H2514" s="30" t="s">
        <v>13241</v>
      </c>
      <c r="I2514" s="30" t="s">
        <v>13936</v>
      </c>
      <c r="J2514" s="30" t="s">
        <v>932</v>
      </c>
      <c r="K2514" s="1">
        <v>45824</v>
      </c>
      <c r="L2514" s="30" t="str">
        <f>IFERROR(VLOOKUP(Result5[[#This Row],[RPRO]],'Data Power app'!C:C,1,0),"Xoa")</f>
        <v>RPRO-250522-0219</v>
      </c>
    </row>
    <row r="2515" spans="8:12" x14ac:dyDescent="0.25">
      <c r="H2515" s="30" t="s">
        <v>13243</v>
      </c>
      <c r="I2515" s="30" t="s">
        <v>13936</v>
      </c>
      <c r="J2515" s="30" t="s">
        <v>932</v>
      </c>
      <c r="K2515" s="1">
        <v>45824</v>
      </c>
      <c r="L2515" s="30" t="str">
        <f>IFERROR(VLOOKUP(Result5[[#This Row],[RPRO]],'Data Power app'!C:C,1,0),"Xoa")</f>
        <v>RPRO-250522-0220</v>
      </c>
    </row>
    <row r="2516" spans="8:12" x14ac:dyDescent="0.25">
      <c r="H2516" s="30" t="s">
        <v>13245</v>
      </c>
      <c r="I2516" s="30" t="s">
        <v>13936</v>
      </c>
      <c r="J2516" s="30" t="s">
        <v>932</v>
      </c>
      <c r="K2516" s="1">
        <v>45824</v>
      </c>
      <c r="L2516" s="30" t="str">
        <f>IFERROR(VLOOKUP(Result5[[#This Row],[RPRO]],'Data Power app'!C:C,1,0),"Xoa")</f>
        <v>RPRO-250522-0221</v>
      </c>
    </row>
    <row r="2517" spans="8:12" x14ac:dyDescent="0.25">
      <c r="H2517" s="30" t="s">
        <v>13251</v>
      </c>
      <c r="I2517" s="30" t="s">
        <v>13936</v>
      </c>
      <c r="J2517" s="30" t="s">
        <v>932</v>
      </c>
      <c r="K2517" s="1">
        <v>45824</v>
      </c>
      <c r="L2517" s="30" t="str">
        <f>IFERROR(VLOOKUP(Result5[[#This Row],[RPRO]],'Data Power app'!C:C,1,0),"Xoa")</f>
        <v>RPRO-250522-0224</v>
      </c>
    </row>
    <row r="2518" spans="8:12" x14ac:dyDescent="0.25">
      <c r="H2518" s="30" t="s">
        <v>13253</v>
      </c>
      <c r="I2518" s="30" t="s">
        <v>13936</v>
      </c>
      <c r="J2518" s="30" t="s">
        <v>932</v>
      </c>
      <c r="K2518" s="1">
        <v>45824</v>
      </c>
      <c r="L2518" s="30" t="str">
        <f>IFERROR(VLOOKUP(Result5[[#This Row],[RPRO]],'Data Power app'!C:C,1,0),"Xoa")</f>
        <v>RPRO-250522-0225</v>
      </c>
    </row>
    <row r="2519" spans="8:12" x14ac:dyDescent="0.25">
      <c r="H2519" s="30" t="s">
        <v>13255</v>
      </c>
      <c r="I2519" s="30" t="s">
        <v>13936</v>
      </c>
      <c r="J2519" s="30" t="s">
        <v>932</v>
      </c>
      <c r="K2519" s="1">
        <v>45824</v>
      </c>
      <c r="L2519" s="30" t="str">
        <f>IFERROR(VLOOKUP(Result5[[#This Row],[RPRO]],'Data Power app'!C:C,1,0),"Xoa")</f>
        <v>RPRO-250522-0226</v>
      </c>
    </row>
    <row r="2520" spans="8:12" x14ac:dyDescent="0.25">
      <c r="H2520" s="30" t="s">
        <v>13257</v>
      </c>
      <c r="I2520" s="30" t="s">
        <v>13936</v>
      </c>
      <c r="J2520" s="30" t="s">
        <v>932</v>
      </c>
      <c r="K2520" s="1">
        <v>45824</v>
      </c>
      <c r="L2520" s="30" t="str">
        <f>IFERROR(VLOOKUP(Result5[[#This Row],[RPRO]],'Data Power app'!C:C,1,0),"Xoa")</f>
        <v>RPRO-250522-0227</v>
      </c>
    </row>
    <row r="2521" spans="8:12" x14ac:dyDescent="0.25">
      <c r="H2521" s="30" t="s">
        <v>13263</v>
      </c>
      <c r="I2521" s="30" t="s">
        <v>13936</v>
      </c>
      <c r="J2521" s="30" t="s">
        <v>932</v>
      </c>
      <c r="K2521" s="1">
        <v>45824</v>
      </c>
      <c r="L2521" s="30" t="str">
        <f>IFERROR(VLOOKUP(Result5[[#This Row],[RPRO]],'Data Power app'!C:C,1,0),"Xoa")</f>
        <v>RPRO-250522-0236</v>
      </c>
    </row>
    <row r="2522" spans="8:12" x14ac:dyDescent="0.25">
      <c r="H2522" s="30" t="s">
        <v>13265</v>
      </c>
      <c r="I2522" s="30" t="s">
        <v>13936</v>
      </c>
      <c r="J2522" s="30" t="s">
        <v>932</v>
      </c>
      <c r="K2522" s="1">
        <v>45824</v>
      </c>
      <c r="L2522" s="30" t="str">
        <f>IFERROR(VLOOKUP(Result5[[#This Row],[RPRO]],'Data Power app'!C:C,1,0),"Xoa")</f>
        <v>RPRO-250522-0237</v>
      </c>
    </row>
    <row r="2523" spans="8:12" x14ac:dyDescent="0.25">
      <c r="H2523" s="30" t="s">
        <v>13267</v>
      </c>
      <c r="I2523" s="30" t="s">
        <v>13936</v>
      </c>
      <c r="J2523" s="30" t="s">
        <v>932</v>
      </c>
      <c r="K2523" s="1">
        <v>45824</v>
      </c>
      <c r="L2523" s="30" t="str">
        <f>IFERROR(VLOOKUP(Result5[[#This Row],[RPRO]],'Data Power app'!C:C,1,0),"Xoa")</f>
        <v>RPRO-250522-0238</v>
      </c>
    </row>
    <row r="2524" spans="8:12" x14ac:dyDescent="0.25">
      <c r="H2524" s="30" t="s">
        <v>13269</v>
      </c>
      <c r="I2524" s="30" t="s">
        <v>13936</v>
      </c>
      <c r="J2524" s="30" t="s">
        <v>932</v>
      </c>
      <c r="K2524" s="1">
        <v>45824</v>
      </c>
      <c r="L2524" s="30" t="str">
        <f>IFERROR(VLOOKUP(Result5[[#This Row],[RPRO]],'Data Power app'!C:C,1,0),"Xoa")</f>
        <v>RPRO-250522-0239</v>
      </c>
    </row>
    <row r="2525" spans="8:12" x14ac:dyDescent="0.25">
      <c r="H2525" s="30" t="s">
        <v>13271</v>
      </c>
      <c r="I2525" s="30" t="s">
        <v>13936</v>
      </c>
      <c r="J2525" s="30" t="s">
        <v>932</v>
      </c>
      <c r="K2525" s="1">
        <v>45824</v>
      </c>
      <c r="L2525" s="30" t="str">
        <f>IFERROR(VLOOKUP(Result5[[#This Row],[RPRO]],'Data Power app'!C:C,1,0),"Xoa")</f>
        <v>RPRO-250522-0240</v>
      </c>
    </row>
    <row r="2526" spans="8:12" x14ac:dyDescent="0.25">
      <c r="H2526" s="30" t="s">
        <v>13273</v>
      </c>
      <c r="I2526" s="30" t="s">
        <v>13936</v>
      </c>
      <c r="J2526" s="30" t="s">
        <v>932</v>
      </c>
      <c r="K2526" s="1">
        <v>45824</v>
      </c>
      <c r="L2526" s="30" t="str">
        <f>IFERROR(VLOOKUP(Result5[[#This Row],[RPRO]],'Data Power app'!C:C,1,0),"Xoa")</f>
        <v>RPRO-250522-0241</v>
      </c>
    </row>
    <row r="2527" spans="8:12" x14ac:dyDescent="0.25">
      <c r="H2527" s="30" t="s">
        <v>13275</v>
      </c>
      <c r="I2527" s="30" t="s">
        <v>13936</v>
      </c>
      <c r="J2527" s="30" t="s">
        <v>932</v>
      </c>
      <c r="K2527" s="1">
        <v>45824</v>
      </c>
      <c r="L2527" s="30" t="str">
        <f>IFERROR(VLOOKUP(Result5[[#This Row],[RPRO]],'Data Power app'!C:C,1,0),"Xoa")</f>
        <v>RPRO-250522-0242</v>
      </c>
    </row>
    <row r="2528" spans="8:12" x14ac:dyDescent="0.25">
      <c r="H2528" s="30" t="s">
        <v>13277</v>
      </c>
      <c r="I2528" s="30" t="s">
        <v>13936</v>
      </c>
      <c r="J2528" s="30" t="s">
        <v>932</v>
      </c>
      <c r="K2528" s="1">
        <v>45824</v>
      </c>
      <c r="L2528" s="30" t="str">
        <f>IFERROR(VLOOKUP(Result5[[#This Row],[RPRO]],'Data Power app'!C:C,1,0),"Xoa")</f>
        <v>RPRO-250522-0243</v>
      </c>
    </row>
    <row r="2529" spans="8:12" x14ac:dyDescent="0.25">
      <c r="H2529" s="30" t="s">
        <v>13279</v>
      </c>
      <c r="I2529" s="30" t="s">
        <v>13936</v>
      </c>
      <c r="J2529" s="30" t="s">
        <v>932</v>
      </c>
      <c r="K2529" s="1">
        <v>45824</v>
      </c>
      <c r="L2529" s="30" t="str">
        <f>IFERROR(VLOOKUP(Result5[[#This Row],[RPRO]],'Data Power app'!C:C,1,0),"Xoa")</f>
        <v>RPRO-250522-0246</v>
      </c>
    </row>
    <row r="2530" spans="8:12" x14ac:dyDescent="0.25">
      <c r="H2530" s="30" t="s">
        <v>13281</v>
      </c>
      <c r="I2530" s="30" t="s">
        <v>13936</v>
      </c>
      <c r="J2530" s="30" t="s">
        <v>932</v>
      </c>
      <c r="K2530" s="1">
        <v>45824</v>
      </c>
      <c r="L2530" s="30" t="str">
        <f>IFERROR(VLOOKUP(Result5[[#This Row],[RPRO]],'Data Power app'!C:C,1,0),"Xoa")</f>
        <v>RPRO-250522-0247</v>
      </c>
    </row>
    <row r="2531" spans="8:12" x14ac:dyDescent="0.25">
      <c r="H2531" s="30" t="s">
        <v>13283</v>
      </c>
      <c r="I2531" s="30" t="s">
        <v>13936</v>
      </c>
      <c r="J2531" s="30" t="s">
        <v>932</v>
      </c>
      <c r="K2531" s="1">
        <v>45824</v>
      </c>
      <c r="L2531" s="30" t="str">
        <f>IFERROR(VLOOKUP(Result5[[#This Row],[RPRO]],'Data Power app'!C:C,1,0),"Xoa")</f>
        <v>RPRO-250522-0248</v>
      </c>
    </row>
    <row r="2532" spans="8:12" x14ac:dyDescent="0.25">
      <c r="H2532" s="30" t="s">
        <v>13285</v>
      </c>
      <c r="I2532" s="30" t="s">
        <v>13936</v>
      </c>
      <c r="J2532" s="30" t="s">
        <v>932</v>
      </c>
      <c r="K2532" s="1">
        <v>45824</v>
      </c>
      <c r="L2532" s="30" t="str">
        <f>IFERROR(VLOOKUP(Result5[[#This Row],[RPRO]],'Data Power app'!C:C,1,0),"Xoa")</f>
        <v>RPRO-250522-0249</v>
      </c>
    </row>
    <row r="2533" spans="8:12" x14ac:dyDescent="0.25">
      <c r="H2533" s="30" t="s">
        <v>13287</v>
      </c>
      <c r="I2533" s="30" t="s">
        <v>13936</v>
      </c>
      <c r="J2533" s="30" t="s">
        <v>932</v>
      </c>
      <c r="K2533" s="1">
        <v>45824</v>
      </c>
      <c r="L2533" s="30" t="str">
        <f>IFERROR(VLOOKUP(Result5[[#This Row],[RPRO]],'Data Power app'!C:C,1,0),"Xoa")</f>
        <v>RPRO-250522-0250</v>
      </c>
    </row>
    <row r="2534" spans="8:12" x14ac:dyDescent="0.25">
      <c r="H2534" s="30" t="s">
        <v>13289</v>
      </c>
      <c r="I2534" s="30" t="s">
        <v>13936</v>
      </c>
      <c r="J2534" s="30" t="s">
        <v>932</v>
      </c>
      <c r="K2534" s="1">
        <v>45824</v>
      </c>
      <c r="L2534" s="30" t="str">
        <f>IFERROR(VLOOKUP(Result5[[#This Row],[RPRO]],'Data Power app'!C:C,1,0),"Xoa")</f>
        <v>RPRO-250522-0251</v>
      </c>
    </row>
    <row r="2535" spans="8:12" x14ac:dyDescent="0.25">
      <c r="H2535" s="30" t="s">
        <v>13261</v>
      </c>
      <c r="I2535" s="30" t="s">
        <v>13936</v>
      </c>
      <c r="J2535" s="30" t="s">
        <v>932</v>
      </c>
      <c r="K2535" s="1">
        <v>45824</v>
      </c>
      <c r="L2535" s="30" t="str">
        <f>IFERROR(VLOOKUP(Result5[[#This Row],[RPRO]],'Data Power app'!C:C,1,0),"Xoa")</f>
        <v>RPRO-250522-0229</v>
      </c>
    </row>
    <row r="2536" spans="8:12" x14ac:dyDescent="0.25">
      <c r="H2536" s="30" t="s">
        <v>13291</v>
      </c>
      <c r="I2536" s="30" t="s">
        <v>13936</v>
      </c>
      <c r="J2536" s="30" t="s">
        <v>932</v>
      </c>
      <c r="K2536" s="1">
        <v>45824</v>
      </c>
      <c r="L2536" s="30" t="str">
        <f>IFERROR(VLOOKUP(Result5[[#This Row],[RPRO]],'Data Power app'!C:C,1,0),"Xoa")</f>
        <v>RPRO-250522-0252</v>
      </c>
    </row>
    <row r="2537" spans="8:12" x14ac:dyDescent="0.25">
      <c r="H2537" s="30" t="s">
        <v>13293</v>
      </c>
      <c r="I2537" s="30" t="s">
        <v>13936</v>
      </c>
      <c r="J2537" s="30" t="s">
        <v>932</v>
      </c>
      <c r="K2537" s="1">
        <v>45824</v>
      </c>
      <c r="L2537" s="30" t="str">
        <f>IFERROR(VLOOKUP(Result5[[#This Row],[RPRO]],'Data Power app'!C:C,1,0),"Xoa")</f>
        <v>RPRO-250522-0253</v>
      </c>
    </row>
    <row r="2538" spans="8:12" x14ac:dyDescent="0.25">
      <c r="H2538" s="30" t="s">
        <v>13295</v>
      </c>
      <c r="I2538" s="30" t="s">
        <v>13936</v>
      </c>
      <c r="J2538" s="30" t="s">
        <v>932</v>
      </c>
      <c r="K2538" s="1">
        <v>45824</v>
      </c>
      <c r="L2538" s="30" t="str">
        <f>IFERROR(VLOOKUP(Result5[[#This Row],[RPRO]],'Data Power app'!C:C,1,0),"Xoa")</f>
        <v>RPRO-250522-0254</v>
      </c>
    </row>
    <row r="2539" spans="8:12" x14ac:dyDescent="0.25">
      <c r="H2539" s="30" t="s">
        <v>13297</v>
      </c>
      <c r="I2539" s="30" t="s">
        <v>13936</v>
      </c>
      <c r="J2539" s="30" t="s">
        <v>932</v>
      </c>
      <c r="K2539" s="1">
        <v>45824</v>
      </c>
      <c r="L2539" s="30" t="str">
        <f>IFERROR(VLOOKUP(Result5[[#This Row],[RPRO]],'Data Power app'!C:C,1,0),"Xoa")</f>
        <v>RPRO-250522-0255</v>
      </c>
    </row>
    <row r="2540" spans="8:12" x14ac:dyDescent="0.25">
      <c r="H2540" s="30" t="s">
        <v>13299</v>
      </c>
      <c r="I2540" s="30" t="s">
        <v>13936</v>
      </c>
      <c r="J2540" s="30" t="s">
        <v>932</v>
      </c>
      <c r="K2540" s="1">
        <v>45824</v>
      </c>
      <c r="L2540" s="30" t="str">
        <f>IFERROR(VLOOKUP(Result5[[#This Row],[RPRO]],'Data Power app'!C:C,1,0),"Xoa")</f>
        <v>RPRO-250522-0256</v>
      </c>
    </row>
    <row r="2541" spans="8:12" x14ac:dyDescent="0.25">
      <c r="H2541" s="30" t="s">
        <v>13301</v>
      </c>
      <c r="I2541" s="30" t="s">
        <v>13936</v>
      </c>
      <c r="J2541" s="30" t="s">
        <v>932</v>
      </c>
      <c r="K2541" s="1">
        <v>45824</v>
      </c>
      <c r="L2541" s="30" t="str">
        <f>IFERROR(VLOOKUP(Result5[[#This Row],[RPRO]],'Data Power app'!C:C,1,0),"Xoa")</f>
        <v>RPRO-250522-0257</v>
      </c>
    </row>
    <row r="2542" spans="8:12" x14ac:dyDescent="0.25">
      <c r="H2542" s="30" t="s">
        <v>13303</v>
      </c>
      <c r="I2542" s="30" t="s">
        <v>13936</v>
      </c>
      <c r="J2542" s="30" t="s">
        <v>932</v>
      </c>
      <c r="K2542" s="1">
        <v>45824</v>
      </c>
      <c r="L2542" s="30" t="str">
        <f>IFERROR(VLOOKUP(Result5[[#This Row],[RPRO]],'Data Power app'!C:C,1,0),"Xoa")</f>
        <v>RPRO-250522-0258</v>
      </c>
    </row>
    <row r="2543" spans="8:12" x14ac:dyDescent="0.25">
      <c r="H2543" s="30" t="s">
        <v>13305</v>
      </c>
      <c r="I2543" s="30" t="s">
        <v>13936</v>
      </c>
      <c r="J2543" s="30" t="s">
        <v>932</v>
      </c>
      <c r="K2543" s="1">
        <v>45824</v>
      </c>
      <c r="L2543" s="30" t="str">
        <f>IFERROR(VLOOKUP(Result5[[#This Row],[RPRO]],'Data Power app'!C:C,1,0),"Xoa")</f>
        <v>RPRO-250522-0259</v>
      </c>
    </row>
    <row r="2544" spans="8:12" x14ac:dyDescent="0.25">
      <c r="H2544" s="30" t="s">
        <v>13307</v>
      </c>
      <c r="I2544" s="30" t="s">
        <v>13936</v>
      </c>
      <c r="J2544" s="30" t="s">
        <v>932</v>
      </c>
      <c r="K2544" s="1">
        <v>45824</v>
      </c>
      <c r="L2544" s="30" t="str">
        <f>IFERROR(VLOOKUP(Result5[[#This Row],[RPRO]],'Data Power app'!C:C,1,0),"Xoa")</f>
        <v>RPRO-250522-0260</v>
      </c>
    </row>
    <row r="2545" spans="8:12" x14ac:dyDescent="0.25">
      <c r="H2545" s="30" t="s">
        <v>13309</v>
      </c>
      <c r="I2545" s="30" t="s">
        <v>13936</v>
      </c>
      <c r="J2545" s="30" t="s">
        <v>932</v>
      </c>
      <c r="K2545" s="1">
        <v>45824</v>
      </c>
      <c r="L2545" s="30" t="str">
        <f>IFERROR(VLOOKUP(Result5[[#This Row],[RPRO]],'Data Power app'!C:C,1,0),"Xoa")</f>
        <v>RPRO-250522-0261</v>
      </c>
    </row>
    <row r="2546" spans="8:12" x14ac:dyDescent="0.25">
      <c r="H2546" s="30" t="s">
        <v>13311</v>
      </c>
      <c r="I2546" s="30" t="s">
        <v>13936</v>
      </c>
      <c r="J2546" s="30" t="s">
        <v>932</v>
      </c>
      <c r="K2546" s="1">
        <v>45824</v>
      </c>
      <c r="L2546" s="30" t="str">
        <f>IFERROR(VLOOKUP(Result5[[#This Row],[RPRO]],'Data Power app'!C:C,1,0),"Xoa")</f>
        <v>RPRO-250522-0262</v>
      </c>
    </row>
    <row r="2547" spans="8:12" x14ac:dyDescent="0.25">
      <c r="H2547" s="30" t="s">
        <v>13313</v>
      </c>
      <c r="I2547" s="30" t="s">
        <v>13936</v>
      </c>
      <c r="J2547" s="30" t="s">
        <v>932</v>
      </c>
      <c r="K2547" s="1">
        <v>45824</v>
      </c>
      <c r="L2547" s="30" t="str">
        <f>IFERROR(VLOOKUP(Result5[[#This Row],[RPRO]],'Data Power app'!C:C,1,0),"Xoa")</f>
        <v>RPRO-250522-0263</v>
      </c>
    </row>
    <row r="2548" spans="8:12" x14ac:dyDescent="0.25">
      <c r="H2548" s="30" t="s">
        <v>13315</v>
      </c>
      <c r="I2548" s="30" t="s">
        <v>13936</v>
      </c>
      <c r="J2548" s="30" t="s">
        <v>932</v>
      </c>
      <c r="K2548" s="1">
        <v>45824</v>
      </c>
      <c r="L2548" s="30" t="str">
        <f>IFERROR(VLOOKUP(Result5[[#This Row],[RPRO]],'Data Power app'!C:C,1,0),"Xoa")</f>
        <v>RPRO-250522-0264</v>
      </c>
    </row>
    <row r="2549" spans="8:12" x14ac:dyDescent="0.25">
      <c r="H2549" s="30" t="s">
        <v>13317</v>
      </c>
      <c r="I2549" s="30" t="s">
        <v>13936</v>
      </c>
      <c r="J2549" s="30" t="s">
        <v>932</v>
      </c>
      <c r="K2549" s="1">
        <v>45824</v>
      </c>
      <c r="L2549" s="30" t="str">
        <f>IFERROR(VLOOKUP(Result5[[#This Row],[RPRO]],'Data Power app'!C:C,1,0),"Xoa")</f>
        <v>RPRO-250522-0265</v>
      </c>
    </row>
    <row r="2550" spans="8:12" x14ac:dyDescent="0.25">
      <c r="H2550" s="30" t="s">
        <v>13319</v>
      </c>
      <c r="I2550" s="30" t="s">
        <v>13933</v>
      </c>
      <c r="J2550" s="30" t="s">
        <v>933</v>
      </c>
      <c r="K2550" s="1">
        <v>45824</v>
      </c>
      <c r="L2550" s="30" t="str">
        <f>IFERROR(VLOOKUP(Result5[[#This Row],[RPRO]],'Data Power app'!C:C,1,0),"Xoa")</f>
        <v>RPRO-250514-0110</v>
      </c>
    </row>
    <row r="2551" spans="8:12" x14ac:dyDescent="0.25">
      <c r="H2551" s="30" t="s">
        <v>13844</v>
      </c>
      <c r="I2551" s="30" t="s">
        <v>13934</v>
      </c>
      <c r="J2551" s="30" t="s">
        <v>928</v>
      </c>
      <c r="K2551" s="1">
        <v>45824</v>
      </c>
      <c r="L2551" s="30" t="str">
        <f>IFERROR(VLOOKUP(Result5[[#This Row],[RPRO]],'Data Power app'!C:C,1,0),"Xoa")</f>
        <v>RPRO-250606-0867</v>
      </c>
    </row>
    <row r="2552" spans="8:12" x14ac:dyDescent="0.25">
      <c r="H2552" s="30" t="s">
        <v>13846</v>
      </c>
      <c r="I2552" s="30" t="s">
        <v>13934</v>
      </c>
      <c r="J2552" s="30" t="s">
        <v>928</v>
      </c>
      <c r="K2552" s="1">
        <v>45824</v>
      </c>
      <c r="L2552" s="30" t="str">
        <f>IFERROR(VLOOKUP(Result5[[#This Row],[RPRO]],'Data Power app'!C:C,1,0),"Xoa")</f>
        <v>RPRO-250606-0868</v>
      </c>
    </row>
    <row r="2553" spans="8:12" x14ac:dyDescent="0.25">
      <c r="H2553" s="30" t="s">
        <v>13854</v>
      </c>
      <c r="I2553" s="30" t="s">
        <v>13934</v>
      </c>
      <c r="J2553" s="30" t="s">
        <v>928</v>
      </c>
      <c r="K2553" s="1">
        <v>45824</v>
      </c>
      <c r="L2553" s="30" t="str">
        <f>IFERROR(VLOOKUP(Result5[[#This Row],[RPRO]],'Data Power app'!C:C,1,0),"Xoa")</f>
        <v>RPRO-250606-0872</v>
      </c>
    </row>
    <row r="2554" spans="8:12" x14ac:dyDescent="0.25">
      <c r="H2554" s="30" t="s">
        <v>13858</v>
      </c>
      <c r="I2554" s="30" t="s">
        <v>13934</v>
      </c>
      <c r="J2554" s="30" t="s">
        <v>928</v>
      </c>
      <c r="K2554" s="1">
        <v>45824</v>
      </c>
      <c r="L2554" s="30" t="str">
        <f>IFERROR(VLOOKUP(Result5[[#This Row],[RPRO]],'Data Power app'!C:C,1,0),"Xoa")</f>
        <v>RPRO-250606-0874</v>
      </c>
    </row>
    <row r="2555" spans="8:12" x14ac:dyDescent="0.25">
      <c r="H2555" s="30" t="s">
        <v>13848</v>
      </c>
      <c r="I2555" s="30" t="s">
        <v>13934</v>
      </c>
      <c r="J2555" s="30" t="s">
        <v>928</v>
      </c>
      <c r="K2555" s="1">
        <v>45824</v>
      </c>
      <c r="L2555" s="30" t="str">
        <f>IFERROR(VLOOKUP(Result5[[#This Row],[RPRO]],'Data Power app'!C:C,1,0),"Xoa")</f>
        <v>RPRO-250606-0869</v>
      </c>
    </row>
    <row r="2556" spans="8:12" x14ac:dyDescent="0.25">
      <c r="H2556" s="30" t="s">
        <v>13850</v>
      </c>
      <c r="I2556" s="30" t="s">
        <v>13934</v>
      </c>
      <c r="J2556" s="30" t="s">
        <v>928</v>
      </c>
      <c r="K2556" s="1">
        <v>45824</v>
      </c>
      <c r="L2556" s="30" t="str">
        <f>IFERROR(VLOOKUP(Result5[[#This Row],[RPRO]],'Data Power app'!C:C,1,0),"Xoa")</f>
        <v>RPRO-250606-0870</v>
      </c>
    </row>
    <row r="2557" spans="8:12" x14ac:dyDescent="0.25">
      <c r="H2557" s="30" t="s">
        <v>13856</v>
      </c>
      <c r="I2557" s="30" t="s">
        <v>13934</v>
      </c>
      <c r="J2557" s="30" t="s">
        <v>928</v>
      </c>
      <c r="K2557" s="1">
        <v>45824</v>
      </c>
      <c r="L2557" s="30" t="str">
        <f>IFERROR(VLOOKUP(Result5[[#This Row],[RPRO]],'Data Power app'!C:C,1,0),"Xoa")</f>
        <v>RPRO-250606-0873</v>
      </c>
    </row>
    <row r="2558" spans="8:12" x14ac:dyDescent="0.25">
      <c r="H2558" s="30" t="s">
        <v>13860</v>
      </c>
      <c r="I2558" s="30" t="s">
        <v>13934</v>
      </c>
      <c r="J2558" s="30" t="s">
        <v>928</v>
      </c>
      <c r="K2558" s="1">
        <v>45824</v>
      </c>
      <c r="L2558" s="30" t="str">
        <f>IFERROR(VLOOKUP(Result5[[#This Row],[RPRO]],'Data Power app'!C:C,1,0),"Xoa")</f>
        <v>RPRO-250606-0875</v>
      </c>
    </row>
    <row r="2559" spans="8:12" x14ac:dyDescent="0.25">
      <c r="H2559" s="30" t="s">
        <v>13862</v>
      </c>
      <c r="I2559" s="30" t="s">
        <v>13934</v>
      </c>
      <c r="J2559" s="30" t="s">
        <v>928</v>
      </c>
      <c r="K2559" s="1">
        <v>45824</v>
      </c>
      <c r="L2559" s="30" t="str">
        <f>IFERROR(VLOOKUP(Result5[[#This Row],[RPRO]],'Data Power app'!C:C,1,0),"Xoa")</f>
        <v>RPRO-250606-0876</v>
      </c>
    </row>
    <row r="2560" spans="8:12" x14ac:dyDescent="0.25">
      <c r="H2560" s="30" t="s">
        <v>13864</v>
      </c>
      <c r="I2560" s="30" t="s">
        <v>13934</v>
      </c>
      <c r="J2560" s="30" t="s">
        <v>928</v>
      </c>
      <c r="K2560" s="1">
        <v>45824</v>
      </c>
      <c r="L2560" s="30" t="str">
        <f>IFERROR(VLOOKUP(Result5[[#This Row],[RPRO]],'Data Power app'!C:C,1,0),"Xoa")</f>
        <v>RPRO-250606-0877</v>
      </c>
    </row>
    <row r="2561" spans="8:12" x14ac:dyDescent="0.25">
      <c r="H2561" s="30" t="s">
        <v>15171</v>
      </c>
      <c r="I2561" s="30" t="s">
        <v>15816</v>
      </c>
      <c r="J2561" s="30" t="s">
        <v>932</v>
      </c>
      <c r="K2561" s="1">
        <v>45825</v>
      </c>
      <c r="L2561" s="30" t="str">
        <f>IFERROR(VLOOKUP(Result5[[#This Row],[RPRO]],'Data Power app'!C:C,1,0),"Xoa")</f>
        <v>RPRO-250526-0523</v>
      </c>
    </row>
    <row r="2562" spans="8:12" x14ac:dyDescent="0.25">
      <c r="H2562" s="30" t="s">
        <v>13330</v>
      </c>
      <c r="I2562" s="30" t="s">
        <v>13932</v>
      </c>
      <c r="J2562" s="30" t="s">
        <v>934</v>
      </c>
      <c r="K2562" s="1">
        <v>45824</v>
      </c>
      <c r="L2562" s="30" t="str">
        <f>IFERROR(VLOOKUP(Result5[[#This Row],[RPRO]],'Data Power app'!C:C,1,0),"Xoa")</f>
        <v>RPRO-250521-0162</v>
      </c>
    </row>
    <row r="2563" spans="8:12" x14ac:dyDescent="0.25">
      <c r="H2563" s="30" t="s">
        <v>13852</v>
      </c>
      <c r="I2563" s="30" t="s">
        <v>13934</v>
      </c>
      <c r="J2563" s="30" t="s">
        <v>928</v>
      </c>
      <c r="K2563" s="1">
        <v>45824</v>
      </c>
      <c r="L2563" s="30" t="str">
        <f>IFERROR(VLOOKUP(Result5[[#This Row],[RPRO]],'Data Power app'!C:C,1,0),"Xoa")</f>
        <v>RPRO-250606-0871</v>
      </c>
    </row>
    <row r="2564" spans="8:12" x14ac:dyDescent="0.25">
      <c r="H2564" s="30" t="s">
        <v>13840</v>
      </c>
      <c r="I2564" s="30" t="s">
        <v>13934</v>
      </c>
      <c r="J2564" s="30" t="s">
        <v>928</v>
      </c>
      <c r="K2564" s="1">
        <v>45824</v>
      </c>
      <c r="L2564" s="30" t="str">
        <f>IFERROR(VLOOKUP(Result5[[#This Row],[RPRO]],'Data Power app'!C:C,1,0),"Xoa")</f>
        <v>RPRO-250606-0865</v>
      </c>
    </row>
    <row r="2565" spans="8:12" x14ac:dyDescent="0.25">
      <c r="H2565" s="30" t="s">
        <v>13325</v>
      </c>
      <c r="I2565" s="30" t="s">
        <v>13935</v>
      </c>
      <c r="J2565" s="30" t="s">
        <v>929</v>
      </c>
      <c r="K2565" s="1">
        <v>45824</v>
      </c>
      <c r="L2565" s="30" t="str">
        <f>IFERROR(VLOOKUP(Result5[[#This Row],[RPRO]],'Data Power app'!C:C,1,0),"Xoa")</f>
        <v>RPRO-250519-0580</v>
      </c>
    </row>
    <row r="2566" spans="8:12" x14ac:dyDescent="0.25">
      <c r="H2566" s="30" t="s">
        <v>13357</v>
      </c>
      <c r="I2566" s="30" t="s">
        <v>13936</v>
      </c>
      <c r="J2566" s="30" t="s">
        <v>932</v>
      </c>
      <c r="K2566" s="1">
        <v>45824</v>
      </c>
      <c r="L2566" s="30" t="str">
        <f>IFERROR(VLOOKUP(Result5[[#This Row],[RPRO]],'Data Power app'!C:C,1,0),"Xoa")</f>
        <v>RPRO-250603-0343</v>
      </c>
    </row>
    <row r="2567" spans="8:12" x14ac:dyDescent="0.25">
      <c r="H2567" s="30" t="s">
        <v>13332</v>
      </c>
      <c r="I2567" s="30" t="s">
        <v>13935</v>
      </c>
      <c r="J2567" s="30" t="s">
        <v>929</v>
      </c>
      <c r="K2567" s="1">
        <v>45824</v>
      </c>
      <c r="L2567" s="30" t="str">
        <f>IFERROR(VLOOKUP(Result5[[#This Row],[RPRO]],'Data Power app'!C:C,1,0),"Xoa")</f>
        <v>RPRO-250523-0159</v>
      </c>
    </row>
    <row r="2568" spans="8:12" x14ac:dyDescent="0.25">
      <c r="H2568" s="30" t="s">
        <v>13366</v>
      </c>
      <c r="I2568" s="30" t="s">
        <v>13936</v>
      </c>
      <c r="J2568" s="30" t="s">
        <v>932</v>
      </c>
      <c r="K2568" s="1">
        <v>45824</v>
      </c>
      <c r="L2568" s="30" t="str">
        <f>IFERROR(VLOOKUP(Result5[[#This Row],[RPRO]],'Data Power app'!C:C,1,0),"Xoa")</f>
        <v>RPRO-250603-0344</v>
      </c>
    </row>
    <row r="2569" spans="8:12" x14ac:dyDescent="0.25">
      <c r="H2569" s="30" t="s">
        <v>13321</v>
      </c>
      <c r="I2569" s="30" t="s">
        <v>13935</v>
      </c>
      <c r="J2569" s="30" t="s">
        <v>929</v>
      </c>
      <c r="K2569" s="1">
        <v>45824</v>
      </c>
      <c r="L2569" s="30" t="str">
        <f>IFERROR(VLOOKUP(Result5[[#This Row],[RPRO]],'Data Power app'!C:C,1,0),"Xoa")</f>
        <v>RPRO-250512-0192</v>
      </c>
    </row>
    <row r="2570" spans="8:12" x14ac:dyDescent="0.25">
      <c r="H2570" s="30" t="s">
        <v>13372</v>
      </c>
      <c r="I2570" s="30" t="s">
        <v>13936</v>
      </c>
      <c r="J2570" s="30" t="s">
        <v>932</v>
      </c>
      <c r="K2570" s="1">
        <v>45824</v>
      </c>
      <c r="L2570" s="30" t="str">
        <f>IFERROR(VLOOKUP(Result5[[#This Row],[RPRO]],'Data Power app'!C:C,1,0),"Xoa")</f>
        <v>RPRO-250603-0347</v>
      </c>
    </row>
    <row r="2571" spans="8:12" x14ac:dyDescent="0.25">
      <c r="H2571" s="30" t="s">
        <v>13378</v>
      </c>
      <c r="I2571" s="30" t="s">
        <v>13936</v>
      </c>
      <c r="J2571" s="30" t="s">
        <v>932</v>
      </c>
      <c r="K2571" s="1">
        <v>45824</v>
      </c>
      <c r="L2571" s="30" t="str">
        <f>IFERROR(VLOOKUP(Result5[[#This Row],[RPRO]],'Data Power app'!C:C,1,0),"Xoa")</f>
        <v>RPRO-250603-0350</v>
      </c>
    </row>
    <row r="2572" spans="8:12" x14ac:dyDescent="0.25">
      <c r="H2572" s="30" t="s">
        <v>13384</v>
      </c>
      <c r="I2572" s="30" t="s">
        <v>13932</v>
      </c>
      <c r="J2572" s="30" t="s">
        <v>934</v>
      </c>
      <c r="K2572" s="1">
        <v>45824</v>
      </c>
      <c r="L2572" s="30" t="str">
        <f>IFERROR(VLOOKUP(Result5[[#This Row],[RPRO]],'Data Power app'!C:C,1,0),"Xoa")</f>
        <v>RPRO-250523-0122</v>
      </c>
    </row>
    <row r="2573" spans="8:12" x14ac:dyDescent="0.25">
      <c r="H2573" s="30" t="s">
        <v>13386</v>
      </c>
      <c r="I2573" s="30" t="s">
        <v>13932</v>
      </c>
      <c r="J2573" s="30" t="s">
        <v>934</v>
      </c>
      <c r="K2573" s="1">
        <v>45824</v>
      </c>
      <c r="L2573" s="30" t="str">
        <f>IFERROR(VLOOKUP(Result5[[#This Row],[RPRO]],'Data Power app'!C:C,1,0),"Xoa")</f>
        <v>RPRO-250523-0125</v>
      </c>
    </row>
    <row r="2574" spans="8:12" x14ac:dyDescent="0.25">
      <c r="H2574" s="30" t="s">
        <v>13388</v>
      </c>
      <c r="I2574" s="30" t="s">
        <v>13932</v>
      </c>
      <c r="J2574" s="30" t="s">
        <v>934</v>
      </c>
      <c r="K2574" s="1">
        <v>45824</v>
      </c>
      <c r="L2574" s="30" t="str">
        <f>IFERROR(VLOOKUP(Result5[[#This Row],[RPRO]],'Data Power app'!C:C,1,0),"Xoa")</f>
        <v>RPRO-250523-0128</v>
      </c>
    </row>
    <row r="2575" spans="8:12" x14ac:dyDescent="0.25">
      <c r="H2575" s="30" t="s">
        <v>13390</v>
      </c>
      <c r="I2575" s="30" t="s">
        <v>13932</v>
      </c>
      <c r="J2575" s="30" t="s">
        <v>934</v>
      </c>
      <c r="K2575" s="1">
        <v>45824</v>
      </c>
      <c r="L2575" s="30" t="str">
        <f>IFERROR(VLOOKUP(Result5[[#This Row],[RPRO]],'Data Power app'!C:C,1,0),"Xoa")</f>
        <v>RPRO-250523-0130</v>
      </c>
    </row>
    <row r="2576" spans="8:12" x14ac:dyDescent="0.25">
      <c r="H2576" s="30" t="s">
        <v>13392</v>
      </c>
      <c r="I2576" s="30" t="s">
        <v>13932</v>
      </c>
      <c r="J2576" s="30" t="s">
        <v>934</v>
      </c>
      <c r="K2576" s="1">
        <v>45824</v>
      </c>
      <c r="L2576" s="30" t="str">
        <f>IFERROR(VLOOKUP(Result5[[#This Row],[RPRO]],'Data Power app'!C:C,1,0),"Xoa")</f>
        <v>RPRO-250523-0131</v>
      </c>
    </row>
    <row r="2577" spans="8:12" x14ac:dyDescent="0.25">
      <c r="H2577" s="30" t="s">
        <v>13394</v>
      </c>
      <c r="I2577" s="30" t="s">
        <v>13932</v>
      </c>
      <c r="J2577" s="30" t="s">
        <v>934</v>
      </c>
      <c r="K2577" s="1">
        <v>45824</v>
      </c>
      <c r="L2577" s="30" t="str">
        <f>IFERROR(VLOOKUP(Result5[[#This Row],[RPRO]],'Data Power app'!C:C,1,0),"Xoa")</f>
        <v>RPRO-250523-0133</v>
      </c>
    </row>
    <row r="2578" spans="8:12" x14ac:dyDescent="0.25">
      <c r="H2578" s="30" t="s">
        <v>13396</v>
      </c>
      <c r="I2578" s="30" t="s">
        <v>13932</v>
      </c>
      <c r="J2578" s="30" t="s">
        <v>934</v>
      </c>
      <c r="K2578" s="1">
        <v>45824</v>
      </c>
      <c r="L2578" s="30" t="str">
        <f>IFERROR(VLOOKUP(Result5[[#This Row],[RPRO]],'Data Power app'!C:C,1,0),"Xoa")</f>
        <v>RPRO-250523-0136</v>
      </c>
    </row>
    <row r="2579" spans="8:12" x14ac:dyDescent="0.25">
      <c r="H2579" s="30" t="s">
        <v>13398</v>
      </c>
      <c r="I2579" s="30" t="s">
        <v>13932</v>
      </c>
      <c r="J2579" s="30" t="s">
        <v>934</v>
      </c>
      <c r="K2579" s="1">
        <v>45824</v>
      </c>
      <c r="L2579" s="30" t="str">
        <f>IFERROR(VLOOKUP(Result5[[#This Row],[RPRO]],'Data Power app'!C:C,1,0),"Xoa")</f>
        <v>RPRO-250523-0139</v>
      </c>
    </row>
    <row r="2580" spans="8:12" x14ac:dyDescent="0.25">
      <c r="H2580" s="30" t="s">
        <v>13400</v>
      </c>
      <c r="I2580" s="30" t="s">
        <v>13932</v>
      </c>
      <c r="J2580" s="30" t="s">
        <v>934</v>
      </c>
      <c r="K2580" s="1">
        <v>45824</v>
      </c>
      <c r="L2580" s="30" t="str">
        <f>IFERROR(VLOOKUP(Result5[[#This Row],[RPRO]],'Data Power app'!C:C,1,0),"Xoa")</f>
        <v>RPRO-250523-0143</v>
      </c>
    </row>
    <row r="2581" spans="8:12" x14ac:dyDescent="0.25">
      <c r="H2581" s="30" t="s">
        <v>13402</v>
      </c>
      <c r="I2581" s="30" t="s">
        <v>13932</v>
      </c>
      <c r="J2581" s="30" t="s">
        <v>934</v>
      </c>
      <c r="K2581" s="1">
        <v>45824</v>
      </c>
      <c r="L2581" s="30" t="str">
        <f>IFERROR(VLOOKUP(Result5[[#This Row],[RPRO]],'Data Power app'!C:C,1,0),"Xoa")</f>
        <v>RPRO-250523-0144</v>
      </c>
    </row>
    <row r="2582" spans="8:12" x14ac:dyDescent="0.25">
      <c r="H2582" s="30" t="s">
        <v>13404</v>
      </c>
      <c r="I2582" s="30" t="s">
        <v>13932</v>
      </c>
      <c r="J2582" s="30" t="s">
        <v>934</v>
      </c>
      <c r="K2582" s="1">
        <v>45824</v>
      </c>
      <c r="L2582" s="30" t="str">
        <f>IFERROR(VLOOKUP(Result5[[#This Row],[RPRO]],'Data Power app'!C:C,1,0),"Xoa")</f>
        <v>RPRO-250523-0146</v>
      </c>
    </row>
    <row r="2583" spans="8:12" x14ac:dyDescent="0.25">
      <c r="H2583" s="30" t="s">
        <v>13406</v>
      </c>
      <c r="I2583" s="30" t="s">
        <v>13932</v>
      </c>
      <c r="J2583" s="30" t="s">
        <v>934</v>
      </c>
      <c r="K2583" s="1">
        <v>45824</v>
      </c>
      <c r="L2583" s="30" t="str">
        <f>IFERROR(VLOOKUP(Result5[[#This Row],[RPRO]],'Data Power app'!C:C,1,0),"Xoa")</f>
        <v>RPRO-250523-0149</v>
      </c>
    </row>
    <row r="2584" spans="8:12" x14ac:dyDescent="0.25">
      <c r="H2584" s="30" t="s">
        <v>13408</v>
      </c>
      <c r="I2584" s="30" t="s">
        <v>13932</v>
      </c>
      <c r="J2584" s="30" t="s">
        <v>934</v>
      </c>
      <c r="K2584" s="1">
        <v>45824</v>
      </c>
      <c r="L2584" s="30" t="str">
        <f>IFERROR(VLOOKUP(Result5[[#This Row],[RPRO]],'Data Power app'!C:C,1,0),"Xoa")</f>
        <v>RPRO-250523-0150</v>
      </c>
    </row>
    <row r="2585" spans="8:12" x14ac:dyDescent="0.25">
      <c r="H2585" s="30" t="s">
        <v>13410</v>
      </c>
      <c r="I2585" s="30" t="s">
        <v>13936</v>
      </c>
      <c r="J2585" s="30" t="s">
        <v>932</v>
      </c>
      <c r="K2585" s="1">
        <v>45824</v>
      </c>
      <c r="L2585" s="30" t="str">
        <f>IFERROR(VLOOKUP(Result5[[#This Row],[RPRO]],'Data Power app'!C:C,1,0),"Xoa")</f>
        <v>RPRO-250515-0225</v>
      </c>
    </row>
    <row r="2586" spans="8:12" x14ac:dyDescent="0.25">
      <c r="H2586" s="30" t="s">
        <v>13412</v>
      </c>
      <c r="I2586" s="30" t="s">
        <v>13936</v>
      </c>
      <c r="J2586" s="30" t="s">
        <v>932</v>
      </c>
      <c r="K2586" s="1">
        <v>45824</v>
      </c>
      <c r="L2586" s="30" t="str">
        <f>IFERROR(VLOOKUP(Result5[[#This Row],[RPRO]],'Data Power app'!C:C,1,0),"Xoa")</f>
        <v>RPRO-250515-0226</v>
      </c>
    </row>
    <row r="2587" spans="8:12" x14ac:dyDescent="0.25">
      <c r="H2587" s="30" t="s">
        <v>14947</v>
      </c>
      <c r="I2587" s="30" t="s">
        <v>15817</v>
      </c>
      <c r="J2587" s="30" t="s">
        <v>928</v>
      </c>
      <c r="K2587" s="1">
        <v>45825</v>
      </c>
      <c r="L2587" s="30" t="str">
        <f>IFERROR(VLOOKUP(Result5[[#This Row],[RPRO]],'Data Power app'!C:C,1,0),"Xoa")</f>
        <v>RPRO-250521-0161</v>
      </c>
    </row>
    <row r="2588" spans="8:12" x14ac:dyDescent="0.25">
      <c r="H2588" s="30" t="s">
        <v>14961</v>
      </c>
      <c r="I2588" s="30" t="s">
        <v>15817</v>
      </c>
      <c r="J2588" s="30" t="s">
        <v>928</v>
      </c>
      <c r="K2588" s="1">
        <v>45825</v>
      </c>
      <c r="L2588" s="30" t="str">
        <f>IFERROR(VLOOKUP(Result5[[#This Row],[RPRO]],'Data Power app'!C:C,1,0),"Xoa")</f>
        <v>RPRO-250606-0849</v>
      </c>
    </row>
    <row r="2589" spans="8:12" x14ac:dyDescent="0.25">
      <c r="H2589" s="30" t="s">
        <v>13817</v>
      </c>
      <c r="I2589" s="30" t="s">
        <v>13935</v>
      </c>
      <c r="J2589" s="30" t="s">
        <v>929</v>
      </c>
      <c r="K2589" s="1">
        <v>45824</v>
      </c>
      <c r="L2589" s="30" t="str">
        <f>IFERROR(VLOOKUP(Result5[[#This Row],[RPRO]],'Data Power app'!C:C,1,0),"Xoa")</f>
        <v>RPRO-250604-0517</v>
      </c>
    </row>
    <row r="2590" spans="8:12" x14ac:dyDescent="0.25">
      <c r="H2590" s="30" t="s">
        <v>13808</v>
      </c>
      <c r="I2590" s="30" t="s">
        <v>13935</v>
      </c>
      <c r="J2590" s="30" t="s">
        <v>929</v>
      </c>
      <c r="K2590" s="1">
        <v>45824</v>
      </c>
      <c r="L2590" s="30" t="str">
        <f>IFERROR(VLOOKUP(Result5[[#This Row],[RPRO]],'Data Power app'!C:C,1,0),"Xoa")</f>
        <v>RPRO-250528-0294</v>
      </c>
    </row>
    <row r="2591" spans="8:12" x14ac:dyDescent="0.25">
      <c r="H2591" s="30" t="s">
        <v>13813</v>
      </c>
      <c r="I2591" s="30" t="s">
        <v>13935</v>
      </c>
      <c r="J2591" s="30" t="s">
        <v>929</v>
      </c>
      <c r="K2591" s="1">
        <v>45824</v>
      </c>
      <c r="L2591" s="30" t="str">
        <f>IFERROR(VLOOKUP(Result5[[#This Row],[RPRO]],'Data Power app'!C:C,1,0),"Xoa")</f>
        <v>RPRO-250528-0301</v>
      </c>
    </row>
    <row r="2592" spans="8:12" x14ac:dyDescent="0.25">
      <c r="H2592" s="30" t="s">
        <v>13815</v>
      </c>
      <c r="I2592" s="30" t="s">
        <v>13935</v>
      </c>
      <c r="J2592" s="30" t="s">
        <v>929</v>
      </c>
      <c r="K2592" s="1">
        <v>45824</v>
      </c>
      <c r="L2592" s="30" t="str">
        <f>IFERROR(VLOOKUP(Result5[[#This Row],[RPRO]],'Data Power app'!C:C,1,0),"Xoa")</f>
        <v>RPRO-250528-0323</v>
      </c>
    </row>
    <row r="2593" spans="8:12" x14ac:dyDescent="0.25">
      <c r="H2593" s="30" t="s">
        <v>14951</v>
      </c>
      <c r="I2593" s="30" t="s">
        <v>15817</v>
      </c>
      <c r="J2593" s="30" t="s">
        <v>928</v>
      </c>
      <c r="K2593" s="1">
        <v>45825</v>
      </c>
      <c r="L2593" s="30" t="str">
        <f>IFERROR(VLOOKUP(Result5[[#This Row],[RPRO]],'Data Power app'!C:C,1,0),"Xoa")</f>
        <v>RPRO-250529-0066</v>
      </c>
    </row>
    <row r="2594" spans="8:12" x14ac:dyDescent="0.25">
      <c r="H2594" s="30" t="s">
        <v>14953</v>
      </c>
      <c r="I2594" s="30" t="s">
        <v>15817</v>
      </c>
      <c r="J2594" s="30" t="s">
        <v>928</v>
      </c>
      <c r="K2594" s="1">
        <v>45825</v>
      </c>
      <c r="L2594" s="30" t="str">
        <f>IFERROR(VLOOKUP(Result5[[#This Row],[RPRO]],'Data Power app'!C:C,1,0),"Xoa")</f>
        <v>RPRO-250529-0068</v>
      </c>
    </row>
    <row r="2595" spans="8:12" x14ac:dyDescent="0.25">
      <c r="H2595" s="30" t="s">
        <v>14955</v>
      </c>
      <c r="I2595" s="30" t="s">
        <v>15818</v>
      </c>
      <c r="J2595" s="30" t="s">
        <v>929</v>
      </c>
      <c r="K2595" s="1">
        <v>45825</v>
      </c>
      <c r="L2595" s="30" t="str">
        <f>IFERROR(VLOOKUP(Result5[[#This Row],[RPRO]],'Data Power app'!C:C,1,0),"Xoa")</f>
        <v>RPRO-250602-0413</v>
      </c>
    </row>
    <row r="2596" spans="8:12" x14ac:dyDescent="0.25">
      <c r="H2596" s="30" t="s">
        <v>14957</v>
      </c>
      <c r="I2596" s="30" t="s">
        <v>15817</v>
      </c>
      <c r="J2596" s="30" t="s">
        <v>928</v>
      </c>
      <c r="K2596" s="1">
        <v>45825</v>
      </c>
      <c r="L2596" s="30" t="str">
        <f>IFERROR(VLOOKUP(Result5[[#This Row],[RPRO]],'Data Power app'!C:C,1,0),"Xoa")</f>
        <v>RPRO-250602-0414</v>
      </c>
    </row>
    <row r="2597" spans="8:12" x14ac:dyDescent="0.25">
      <c r="H2597" s="30" t="s">
        <v>14949</v>
      </c>
      <c r="I2597" s="30" t="s">
        <v>15817</v>
      </c>
      <c r="J2597" s="30" t="s">
        <v>928</v>
      </c>
      <c r="K2597" s="1">
        <v>45825</v>
      </c>
      <c r="L2597" s="30" t="str">
        <f>IFERROR(VLOOKUP(Result5[[#This Row],[RPRO]],'Data Power app'!C:C,1,0),"Xoa")</f>
        <v>RPRO-250528-0461</v>
      </c>
    </row>
    <row r="2598" spans="8:12" x14ac:dyDescent="0.25">
      <c r="H2598" s="30" t="s">
        <v>14959</v>
      </c>
      <c r="I2598" s="30" t="s">
        <v>15817</v>
      </c>
      <c r="J2598" s="30" t="s">
        <v>928</v>
      </c>
      <c r="K2598" s="1">
        <v>45825</v>
      </c>
      <c r="L2598" s="30" t="str">
        <f>IFERROR(VLOOKUP(Result5[[#This Row],[RPRO]],'Data Power app'!C:C,1,0),"Xoa")</f>
        <v>RPRO-250604-0519</v>
      </c>
    </row>
    <row r="2599" spans="8:12" x14ac:dyDescent="0.25">
      <c r="H2599" s="30" t="s">
        <v>14963</v>
      </c>
      <c r="I2599" s="30" t="s">
        <v>15818</v>
      </c>
      <c r="J2599" s="30" t="s">
        <v>929</v>
      </c>
      <c r="K2599" s="1">
        <v>45825</v>
      </c>
      <c r="L2599" s="30" t="str">
        <f>IFERROR(VLOOKUP(Result5[[#This Row],[RPRO]],'Data Power app'!C:C,1,0),"Xoa")</f>
        <v>RPRO-250519-0082</v>
      </c>
    </row>
    <row r="2600" spans="8:12" x14ac:dyDescent="0.25">
      <c r="H2600" s="30" t="s">
        <v>14977</v>
      </c>
      <c r="I2600" s="30" t="s">
        <v>15816</v>
      </c>
      <c r="J2600" s="30" t="s">
        <v>932</v>
      </c>
      <c r="K2600" s="1">
        <v>45825</v>
      </c>
      <c r="L2600" s="30" t="str">
        <f>IFERROR(VLOOKUP(Result5[[#This Row],[RPRO]],'Data Power app'!C:C,1,0),"Xoa")</f>
        <v>RPRO-250522-0266</v>
      </c>
    </row>
    <row r="2601" spans="8:12" x14ac:dyDescent="0.25">
      <c r="H2601" s="30" t="s">
        <v>14979</v>
      </c>
      <c r="I2601" s="30" t="s">
        <v>15816</v>
      </c>
      <c r="J2601" s="30" t="s">
        <v>932</v>
      </c>
      <c r="K2601" s="1">
        <v>45825</v>
      </c>
      <c r="L2601" s="30" t="str">
        <f>IFERROR(VLOOKUP(Result5[[#This Row],[RPRO]],'Data Power app'!C:C,1,0),"Xoa")</f>
        <v>RPRO-250522-0267</v>
      </c>
    </row>
    <row r="2602" spans="8:12" x14ac:dyDescent="0.25">
      <c r="H2602" s="30" t="s">
        <v>14981</v>
      </c>
      <c r="I2602" s="30" t="s">
        <v>15816</v>
      </c>
      <c r="J2602" s="30" t="s">
        <v>932</v>
      </c>
      <c r="K2602" s="1">
        <v>45825</v>
      </c>
      <c r="L2602" s="30" t="str">
        <f>IFERROR(VLOOKUP(Result5[[#This Row],[RPRO]],'Data Power app'!C:C,1,0),"Xoa")</f>
        <v>RPRO-250522-0268</v>
      </c>
    </row>
    <row r="2603" spans="8:12" x14ac:dyDescent="0.25">
      <c r="H2603" s="30" t="s">
        <v>14983</v>
      </c>
      <c r="I2603" s="30" t="s">
        <v>15816</v>
      </c>
      <c r="J2603" s="30" t="s">
        <v>932</v>
      </c>
      <c r="K2603" s="1">
        <v>45825</v>
      </c>
      <c r="L2603" s="30" t="str">
        <f>IFERROR(VLOOKUP(Result5[[#This Row],[RPRO]],'Data Power app'!C:C,1,0),"Xoa")</f>
        <v>RPRO-250522-0269</v>
      </c>
    </row>
    <row r="2604" spans="8:12" x14ac:dyDescent="0.25">
      <c r="H2604" s="30" t="s">
        <v>14985</v>
      </c>
      <c r="I2604" s="30" t="s">
        <v>15816</v>
      </c>
      <c r="J2604" s="30" t="s">
        <v>932</v>
      </c>
      <c r="K2604" s="1">
        <v>45825</v>
      </c>
      <c r="L2604" s="30" t="str">
        <f>IFERROR(VLOOKUP(Result5[[#This Row],[RPRO]],'Data Power app'!C:C,1,0),"Xoa")</f>
        <v>RPRO-250522-0270</v>
      </c>
    </row>
    <row r="2605" spans="8:12" x14ac:dyDescent="0.25">
      <c r="H2605" s="30" t="s">
        <v>14987</v>
      </c>
      <c r="I2605" s="30" t="s">
        <v>15816</v>
      </c>
      <c r="J2605" s="30" t="s">
        <v>932</v>
      </c>
      <c r="K2605" s="1">
        <v>45825</v>
      </c>
      <c r="L2605" s="30" t="str">
        <f>IFERROR(VLOOKUP(Result5[[#This Row],[RPRO]],'Data Power app'!C:C,1,0),"Xoa")</f>
        <v>RPRO-250522-0271</v>
      </c>
    </row>
    <row r="2606" spans="8:12" x14ac:dyDescent="0.25">
      <c r="H2606" s="30" t="s">
        <v>14989</v>
      </c>
      <c r="I2606" s="30" t="s">
        <v>15816</v>
      </c>
      <c r="J2606" s="30" t="s">
        <v>932</v>
      </c>
      <c r="K2606" s="1">
        <v>45825</v>
      </c>
      <c r="L2606" s="30" t="str">
        <f>IFERROR(VLOOKUP(Result5[[#This Row],[RPRO]],'Data Power app'!C:C,1,0),"Xoa")</f>
        <v>RPRO-250522-0273</v>
      </c>
    </row>
    <row r="2607" spans="8:12" x14ac:dyDescent="0.25">
      <c r="H2607" s="30" t="s">
        <v>14991</v>
      </c>
      <c r="I2607" s="30" t="s">
        <v>15816</v>
      </c>
      <c r="J2607" s="30" t="s">
        <v>932</v>
      </c>
      <c r="K2607" s="1">
        <v>45825</v>
      </c>
      <c r="L2607" s="30" t="str">
        <f>IFERROR(VLOOKUP(Result5[[#This Row],[RPRO]],'Data Power app'!C:C,1,0),"Xoa")</f>
        <v>RPRO-250522-0274</v>
      </c>
    </row>
    <row r="2608" spans="8:12" x14ac:dyDescent="0.25">
      <c r="H2608" s="30" t="s">
        <v>14993</v>
      </c>
      <c r="I2608" s="30" t="s">
        <v>15816</v>
      </c>
      <c r="J2608" s="30" t="s">
        <v>932</v>
      </c>
      <c r="K2608" s="1">
        <v>45825</v>
      </c>
      <c r="L2608" s="30" t="str">
        <f>IFERROR(VLOOKUP(Result5[[#This Row],[RPRO]],'Data Power app'!C:C,1,0),"Xoa")</f>
        <v>RPRO-250522-0275</v>
      </c>
    </row>
    <row r="2609" spans="8:12" x14ac:dyDescent="0.25">
      <c r="H2609" s="30" t="s">
        <v>14995</v>
      </c>
      <c r="I2609" s="30" t="s">
        <v>15816</v>
      </c>
      <c r="J2609" s="30" t="s">
        <v>932</v>
      </c>
      <c r="K2609" s="1">
        <v>45825</v>
      </c>
      <c r="L2609" s="30" t="str">
        <f>IFERROR(VLOOKUP(Result5[[#This Row],[RPRO]],'Data Power app'!C:C,1,0),"Xoa")</f>
        <v>RPRO-250522-0276</v>
      </c>
    </row>
    <row r="2610" spans="8:12" x14ac:dyDescent="0.25">
      <c r="H2610" s="30" t="s">
        <v>14997</v>
      </c>
      <c r="I2610" s="30" t="s">
        <v>15816</v>
      </c>
      <c r="J2610" s="30" t="s">
        <v>932</v>
      </c>
      <c r="K2610" s="1">
        <v>45825</v>
      </c>
      <c r="L2610" s="30" t="str">
        <f>IFERROR(VLOOKUP(Result5[[#This Row],[RPRO]],'Data Power app'!C:C,1,0),"Xoa")</f>
        <v>RPRO-250522-0277</v>
      </c>
    </row>
    <row r="2611" spans="8:12" x14ac:dyDescent="0.25">
      <c r="H2611" s="30" t="s">
        <v>14999</v>
      </c>
      <c r="I2611" s="30" t="s">
        <v>15816</v>
      </c>
      <c r="J2611" s="30" t="s">
        <v>932</v>
      </c>
      <c r="K2611" s="1">
        <v>45825</v>
      </c>
      <c r="L2611" s="30" t="str">
        <f>IFERROR(VLOOKUP(Result5[[#This Row],[RPRO]],'Data Power app'!C:C,1,0),"Xoa")</f>
        <v>RPRO-250522-0280</v>
      </c>
    </row>
    <row r="2612" spans="8:12" x14ac:dyDescent="0.25">
      <c r="H2612" s="30" t="s">
        <v>15001</v>
      </c>
      <c r="I2612" s="30" t="s">
        <v>15816</v>
      </c>
      <c r="J2612" s="30" t="s">
        <v>932</v>
      </c>
      <c r="K2612" s="1">
        <v>45825</v>
      </c>
      <c r="L2612" s="30" t="str">
        <f>IFERROR(VLOOKUP(Result5[[#This Row],[RPRO]],'Data Power app'!C:C,1,0),"Xoa")</f>
        <v>RPRO-250522-0281</v>
      </c>
    </row>
    <row r="2613" spans="8:12" x14ac:dyDescent="0.25">
      <c r="H2613" s="30" t="s">
        <v>15003</v>
      </c>
      <c r="I2613" s="30" t="s">
        <v>15816</v>
      </c>
      <c r="J2613" s="30" t="s">
        <v>932</v>
      </c>
      <c r="K2613" s="1">
        <v>45825</v>
      </c>
      <c r="L2613" s="30" t="str">
        <f>IFERROR(VLOOKUP(Result5[[#This Row],[RPRO]],'Data Power app'!C:C,1,0),"Xoa")</f>
        <v>RPRO-250522-0282</v>
      </c>
    </row>
    <row r="2614" spans="8:12" x14ac:dyDescent="0.25">
      <c r="H2614" s="30" t="s">
        <v>15005</v>
      </c>
      <c r="I2614" s="30" t="s">
        <v>15816</v>
      </c>
      <c r="J2614" s="30" t="s">
        <v>932</v>
      </c>
      <c r="K2614" s="1">
        <v>45825</v>
      </c>
      <c r="L2614" s="30" t="str">
        <f>IFERROR(VLOOKUP(Result5[[#This Row],[RPRO]],'Data Power app'!C:C,1,0),"Xoa")</f>
        <v>RPRO-250522-0283</v>
      </c>
    </row>
    <row r="2615" spans="8:12" x14ac:dyDescent="0.25">
      <c r="H2615" s="30" t="s">
        <v>15007</v>
      </c>
      <c r="I2615" s="30" t="s">
        <v>15816</v>
      </c>
      <c r="J2615" s="30" t="s">
        <v>932</v>
      </c>
      <c r="K2615" s="1">
        <v>45825</v>
      </c>
      <c r="L2615" s="30" t="str">
        <f>IFERROR(VLOOKUP(Result5[[#This Row],[RPRO]],'Data Power app'!C:C,1,0),"Xoa")</f>
        <v>RPRO-250522-0284</v>
      </c>
    </row>
    <row r="2616" spans="8:12" x14ac:dyDescent="0.25">
      <c r="H2616" s="30" t="s">
        <v>15009</v>
      </c>
      <c r="I2616" s="30" t="s">
        <v>15816</v>
      </c>
      <c r="J2616" s="30" t="s">
        <v>932</v>
      </c>
      <c r="K2616" s="1">
        <v>45825</v>
      </c>
      <c r="L2616" s="30" t="str">
        <f>IFERROR(VLOOKUP(Result5[[#This Row],[RPRO]],'Data Power app'!C:C,1,0),"Xoa")</f>
        <v>RPRO-250522-0285</v>
      </c>
    </row>
    <row r="2617" spans="8:12" x14ac:dyDescent="0.25">
      <c r="H2617" s="30" t="s">
        <v>15011</v>
      </c>
      <c r="I2617" s="30" t="s">
        <v>15816</v>
      </c>
      <c r="J2617" s="30" t="s">
        <v>932</v>
      </c>
      <c r="K2617" s="1">
        <v>45825</v>
      </c>
      <c r="L2617" s="30" t="str">
        <f>IFERROR(VLOOKUP(Result5[[#This Row],[RPRO]],'Data Power app'!C:C,1,0),"Xoa")</f>
        <v>RPRO-250522-0286</v>
      </c>
    </row>
    <row r="2618" spans="8:12" x14ac:dyDescent="0.25">
      <c r="H2618" s="30" t="s">
        <v>15013</v>
      </c>
      <c r="I2618" s="30" t="s">
        <v>15816</v>
      </c>
      <c r="J2618" s="30" t="s">
        <v>932</v>
      </c>
      <c r="K2618" s="1">
        <v>45825</v>
      </c>
      <c r="L2618" s="30" t="str">
        <f>IFERROR(VLOOKUP(Result5[[#This Row],[RPRO]],'Data Power app'!C:C,1,0),"Xoa")</f>
        <v>RPRO-250522-0287</v>
      </c>
    </row>
    <row r="2619" spans="8:12" x14ac:dyDescent="0.25">
      <c r="H2619" s="30" t="s">
        <v>15015</v>
      </c>
      <c r="I2619" s="30" t="s">
        <v>15816</v>
      </c>
      <c r="J2619" s="30" t="s">
        <v>932</v>
      </c>
      <c r="K2619" s="1">
        <v>45825</v>
      </c>
      <c r="L2619" s="30" t="str">
        <f>IFERROR(VLOOKUP(Result5[[#This Row],[RPRO]],'Data Power app'!C:C,1,0),"Xoa")</f>
        <v>RPRO-250522-0288</v>
      </c>
    </row>
    <row r="2620" spans="8:12" x14ac:dyDescent="0.25">
      <c r="H2620" s="30" t="s">
        <v>15017</v>
      </c>
      <c r="I2620" s="30" t="s">
        <v>15816</v>
      </c>
      <c r="J2620" s="30" t="s">
        <v>932</v>
      </c>
      <c r="K2620" s="1">
        <v>45825</v>
      </c>
      <c r="L2620" s="30" t="str">
        <f>IFERROR(VLOOKUP(Result5[[#This Row],[RPRO]],'Data Power app'!C:C,1,0),"Xoa")</f>
        <v>RPRO-250522-0289</v>
      </c>
    </row>
    <row r="2621" spans="8:12" x14ac:dyDescent="0.25">
      <c r="H2621" s="30" t="s">
        <v>15019</v>
      </c>
      <c r="I2621" s="30" t="s">
        <v>15816</v>
      </c>
      <c r="J2621" s="30" t="s">
        <v>932</v>
      </c>
      <c r="K2621" s="1">
        <v>45825</v>
      </c>
      <c r="L2621" s="30" t="str">
        <f>IFERROR(VLOOKUP(Result5[[#This Row],[RPRO]],'Data Power app'!C:C,1,0),"Xoa")</f>
        <v>RPRO-250522-0290</v>
      </c>
    </row>
    <row r="2622" spans="8:12" x14ac:dyDescent="0.25">
      <c r="H2622" s="30" t="s">
        <v>15021</v>
      </c>
      <c r="I2622" s="30" t="s">
        <v>15816</v>
      </c>
      <c r="J2622" s="30" t="s">
        <v>932</v>
      </c>
      <c r="K2622" s="1">
        <v>45825</v>
      </c>
      <c r="L2622" s="30" t="str">
        <f>IFERROR(VLOOKUP(Result5[[#This Row],[RPRO]],'Data Power app'!C:C,1,0),"Xoa")</f>
        <v>RPRO-250522-0291</v>
      </c>
    </row>
    <row r="2623" spans="8:12" x14ac:dyDescent="0.25">
      <c r="H2623" s="30" t="s">
        <v>15023</v>
      </c>
      <c r="I2623" s="30" t="s">
        <v>15816</v>
      </c>
      <c r="J2623" s="30" t="s">
        <v>932</v>
      </c>
      <c r="K2623" s="1">
        <v>45825</v>
      </c>
      <c r="L2623" s="30" t="str">
        <f>IFERROR(VLOOKUP(Result5[[#This Row],[RPRO]],'Data Power app'!C:C,1,0),"Xoa")</f>
        <v>RPRO-250522-0292</v>
      </c>
    </row>
    <row r="2624" spans="8:12" x14ac:dyDescent="0.25">
      <c r="H2624" s="30" t="s">
        <v>15025</v>
      </c>
      <c r="I2624" s="30" t="s">
        <v>15816</v>
      </c>
      <c r="J2624" s="30" t="s">
        <v>932</v>
      </c>
      <c r="K2624" s="1">
        <v>45825</v>
      </c>
      <c r="L2624" s="30" t="str">
        <f>IFERROR(VLOOKUP(Result5[[#This Row],[RPRO]],'Data Power app'!C:C,1,0),"Xoa")</f>
        <v>RPRO-250522-0293</v>
      </c>
    </row>
    <row r="2625" spans="8:12" x14ac:dyDescent="0.25">
      <c r="H2625" s="30" t="s">
        <v>15027</v>
      </c>
      <c r="I2625" s="30" t="s">
        <v>15816</v>
      </c>
      <c r="J2625" s="30" t="s">
        <v>932</v>
      </c>
      <c r="K2625" s="1">
        <v>45825</v>
      </c>
      <c r="L2625" s="30" t="str">
        <f>IFERROR(VLOOKUP(Result5[[#This Row],[RPRO]],'Data Power app'!C:C,1,0),"Xoa")</f>
        <v>RPRO-250522-0294</v>
      </c>
    </row>
    <row r="2626" spans="8:12" x14ac:dyDescent="0.25">
      <c r="H2626" s="30" t="s">
        <v>15029</v>
      </c>
      <c r="I2626" s="30" t="s">
        <v>15816</v>
      </c>
      <c r="J2626" s="30" t="s">
        <v>932</v>
      </c>
      <c r="K2626" s="1">
        <v>45825</v>
      </c>
      <c r="L2626" s="30" t="str">
        <f>IFERROR(VLOOKUP(Result5[[#This Row],[RPRO]],'Data Power app'!C:C,1,0),"Xoa")</f>
        <v>RPRO-250522-0295</v>
      </c>
    </row>
    <row r="2627" spans="8:12" x14ac:dyDescent="0.25">
      <c r="H2627" s="30" t="s">
        <v>15031</v>
      </c>
      <c r="I2627" s="30" t="s">
        <v>15816</v>
      </c>
      <c r="J2627" s="30" t="s">
        <v>932</v>
      </c>
      <c r="K2627" s="1">
        <v>45825</v>
      </c>
      <c r="L2627" s="30" t="str">
        <f>IFERROR(VLOOKUP(Result5[[#This Row],[RPRO]],'Data Power app'!C:C,1,0),"Xoa")</f>
        <v>RPRO-250522-0296</v>
      </c>
    </row>
    <row r="2628" spans="8:12" x14ac:dyDescent="0.25">
      <c r="H2628" s="30" t="s">
        <v>15033</v>
      </c>
      <c r="I2628" s="30" t="s">
        <v>15816</v>
      </c>
      <c r="J2628" s="30" t="s">
        <v>932</v>
      </c>
      <c r="K2628" s="1">
        <v>45825</v>
      </c>
      <c r="L2628" s="30" t="str">
        <f>IFERROR(VLOOKUP(Result5[[#This Row],[RPRO]],'Data Power app'!C:C,1,0),"Xoa")</f>
        <v>RPRO-250522-0297</v>
      </c>
    </row>
    <row r="2629" spans="8:12" x14ac:dyDescent="0.25">
      <c r="H2629" s="30" t="s">
        <v>15035</v>
      </c>
      <c r="I2629" s="30" t="s">
        <v>15816</v>
      </c>
      <c r="J2629" s="30" t="s">
        <v>932</v>
      </c>
      <c r="K2629" s="1">
        <v>45825</v>
      </c>
      <c r="L2629" s="30" t="str">
        <f>IFERROR(VLOOKUP(Result5[[#This Row],[RPRO]],'Data Power app'!C:C,1,0),"Xoa")</f>
        <v>RPRO-250522-0298</v>
      </c>
    </row>
    <row r="2630" spans="8:12" x14ac:dyDescent="0.25">
      <c r="H2630" s="30" t="s">
        <v>15037</v>
      </c>
      <c r="I2630" s="30" t="s">
        <v>15816</v>
      </c>
      <c r="J2630" s="30" t="s">
        <v>932</v>
      </c>
      <c r="K2630" s="1">
        <v>45825</v>
      </c>
      <c r="L2630" s="30" t="str">
        <f>IFERROR(VLOOKUP(Result5[[#This Row],[RPRO]],'Data Power app'!C:C,1,0),"Xoa")</f>
        <v>RPRO-250522-0299</v>
      </c>
    </row>
    <row r="2631" spans="8:12" x14ac:dyDescent="0.25">
      <c r="H2631" s="30" t="s">
        <v>15039</v>
      </c>
      <c r="I2631" s="30" t="s">
        <v>15816</v>
      </c>
      <c r="J2631" s="30" t="s">
        <v>932</v>
      </c>
      <c r="K2631" s="1">
        <v>45825</v>
      </c>
      <c r="L2631" s="30" t="str">
        <f>IFERROR(VLOOKUP(Result5[[#This Row],[RPRO]],'Data Power app'!C:C,1,0),"Xoa")</f>
        <v>RPRO-250522-0300</v>
      </c>
    </row>
    <row r="2632" spans="8:12" x14ac:dyDescent="0.25">
      <c r="H2632" s="30" t="s">
        <v>15041</v>
      </c>
      <c r="I2632" s="30" t="s">
        <v>15816</v>
      </c>
      <c r="J2632" s="30" t="s">
        <v>932</v>
      </c>
      <c r="K2632" s="1">
        <v>45825</v>
      </c>
      <c r="L2632" s="30" t="str">
        <f>IFERROR(VLOOKUP(Result5[[#This Row],[RPRO]],'Data Power app'!C:C,1,0),"Xoa")</f>
        <v>RPRO-250522-0301</v>
      </c>
    </row>
    <row r="2633" spans="8:12" x14ac:dyDescent="0.25">
      <c r="H2633" s="30" t="s">
        <v>15043</v>
      </c>
      <c r="I2633" s="30" t="s">
        <v>15816</v>
      </c>
      <c r="J2633" s="30" t="s">
        <v>932</v>
      </c>
      <c r="K2633" s="1">
        <v>45825</v>
      </c>
      <c r="L2633" s="30" t="str">
        <f>IFERROR(VLOOKUP(Result5[[#This Row],[RPRO]],'Data Power app'!C:C,1,0),"Xoa")</f>
        <v>RPRO-250522-0302</v>
      </c>
    </row>
    <row r="2634" spans="8:12" x14ac:dyDescent="0.25">
      <c r="H2634" s="30" t="s">
        <v>15045</v>
      </c>
      <c r="I2634" s="30" t="s">
        <v>15816</v>
      </c>
      <c r="J2634" s="30" t="s">
        <v>932</v>
      </c>
      <c r="K2634" s="1">
        <v>45825</v>
      </c>
      <c r="L2634" s="30" t="str">
        <f>IFERROR(VLOOKUP(Result5[[#This Row],[RPRO]],'Data Power app'!C:C,1,0),"Xoa")</f>
        <v>RPRO-250522-0303</v>
      </c>
    </row>
    <row r="2635" spans="8:12" x14ac:dyDescent="0.25">
      <c r="H2635" s="30" t="s">
        <v>15047</v>
      </c>
      <c r="I2635" s="30" t="s">
        <v>15816</v>
      </c>
      <c r="J2635" s="30" t="s">
        <v>932</v>
      </c>
      <c r="K2635" s="1">
        <v>45825</v>
      </c>
      <c r="L2635" s="30" t="str">
        <f>IFERROR(VLOOKUP(Result5[[#This Row],[RPRO]],'Data Power app'!C:C,1,0),"Xoa")</f>
        <v>RPRO-250522-0304</v>
      </c>
    </row>
    <row r="2636" spans="8:12" x14ac:dyDescent="0.25">
      <c r="H2636" s="30" t="s">
        <v>15049</v>
      </c>
      <c r="I2636" s="30" t="s">
        <v>15816</v>
      </c>
      <c r="J2636" s="30" t="s">
        <v>932</v>
      </c>
      <c r="K2636" s="1">
        <v>45825</v>
      </c>
      <c r="L2636" s="30" t="str">
        <f>IFERROR(VLOOKUP(Result5[[#This Row],[RPRO]],'Data Power app'!C:C,1,0),"Xoa")</f>
        <v>RPRO-250522-0305</v>
      </c>
    </row>
    <row r="2637" spans="8:12" x14ac:dyDescent="0.25">
      <c r="H2637" s="30" t="s">
        <v>15051</v>
      </c>
      <c r="I2637" s="30" t="s">
        <v>15816</v>
      </c>
      <c r="J2637" s="30" t="s">
        <v>932</v>
      </c>
      <c r="K2637" s="1">
        <v>45825</v>
      </c>
      <c r="L2637" s="30" t="str">
        <f>IFERROR(VLOOKUP(Result5[[#This Row],[RPRO]],'Data Power app'!C:C,1,0),"Xoa")</f>
        <v>RPRO-250522-0306</v>
      </c>
    </row>
    <row r="2638" spans="8:12" x14ac:dyDescent="0.25">
      <c r="H2638" s="30" t="s">
        <v>15053</v>
      </c>
      <c r="I2638" s="30" t="s">
        <v>15816</v>
      </c>
      <c r="J2638" s="30" t="s">
        <v>932</v>
      </c>
      <c r="K2638" s="1">
        <v>45825</v>
      </c>
      <c r="L2638" s="30" t="str">
        <f>IFERROR(VLOOKUP(Result5[[#This Row],[RPRO]],'Data Power app'!C:C,1,0),"Xoa")</f>
        <v>RPRO-250522-0307</v>
      </c>
    </row>
    <row r="2639" spans="8:12" x14ac:dyDescent="0.25">
      <c r="H2639" s="30" t="s">
        <v>15055</v>
      </c>
      <c r="I2639" s="30" t="s">
        <v>15816</v>
      </c>
      <c r="J2639" s="30" t="s">
        <v>932</v>
      </c>
      <c r="K2639" s="1">
        <v>45825</v>
      </c>
      <c r="L2639" s="30" t="str">
        <f>IFERROR(VLOOKUP(Result5[[#This Row],[RPRO]],'Data Power app'!C:C,1,0),"Xoa")</f>
        <v>RPRO-250522-0308</v>
      </c>
    </row>
    <row r="2640" spans="8:12" x14ac:dyDescent="0.25">
      <c r="H2640" s="30" t="s">
        <v>15057</v>
      </c>
      <c r="I2640" s="30" t="s">
        <v>15816</v>
      </c>
      <c r="J2640" s="30" t="s">
        <v>932</v>
      </c>
      <c r="K2640" s="1">
        <v>45825</v>
      </c>
      <c r="L2640" s="30" t="str">
        <f>IFERROR(VLOOKUP(Result5[[#This Row],[RPRO]],'Data Power app'!C:C,1,0),"Xoa")</f>
        <v>RPRO-250522-0309</v>
      </c>
    </row>
    <row r="2641" spans="8:12" x14ac:dyDescent="0.25">
      <c r="H2641" s="30" t="s">
        <v>15059</v>
      </c>
      <c r="I2641" s="30" t="s">
        <v>15816</v>
      </c>
      <c r="J2641" s="30" t="s">
        <v>932</v>
      </c>
      <c r="K2641" s="1">
        <v>45825</v>
      </c>
      <c r="L2641" s="30" t="str">
        <f>IFERROR(VLOOKUP(Result5[[#This Row],[RPRO]],'Data Power app'!C:C,1,0),"Xoa")</f>
        <v>RPRO-250522-0310</v>
      </c>
    </row>
    <row r="2642" spans="8:12" x14ac:dyDescent="0.25">
      <c r="H2642" s="30" t="s">
        <v>15061</v>
      </c>
      <c r="I2642" s="30" t="s">
        <v>15816</v>
      </c>
      <c r="J2642" s="30" t="s">
        <v>932</v>
      </c>
      <c r="K2642" s="1">
        <v>45825</v>
      </c>
      <c r="L2642" s="30" t="str">
        <f>IFERROR(VLOOKUP(Result5[[#This Row],[RPRO]],'Data Power app'!C:C,1,0),"Xoa")</f>
        <v>RPRO-250522-0311</v>
      </c>
    </row>
    <row r="2643" spans="8:12" x14ac:dyDescent="0.25">
      <c r="H2643" s="30" t="s">
        <v>15063</v>
      </c>
      <c r="I2643" s="30" t="s">
        <v>15816</v>
      </c>
      <c r="J2643" s="30" t="s">
        <v>932</v>
      </c>
      <c r="K2643" s="1">
        <v>45825</v>
      </c>
      <c r="L2643" s="30" t="str">
        <f>IFERROR(VLOOKUP(Result5[[#This Row],[RPRO]],'Data Power app'!C:C,1,0),"Xoa")</f>
        <v>RPRO-250522-0312</v>
      </c>
    </row>
    <row r="2644" spans="8:12" x14ac:dyDescent="0.25">
      <c r="H2644" s="30" t="s">
        <v>15065</v>
      </c>
      <c r="I2644" s="30" t="s">
        <v>15816</v>
      </c>
      <c r="J2644" s="30" t="s">
        <v>932</v>
      </c>
      <c r="K2644" s="1">
        <v>45825</v>
      </c>
      <c r="L2644" s="30" t="str">
        <f>IFERROR(VLOOKUP(Result5[[#This Row],[RPRO]],'Data Power app'!C:C,1,0),"Xoa")</f>
        <v>RPRO-250522-0313</v>
      </c>
    </row>
    <row r="2645" spans="8:12" x14ac:dyDescent="0.25">
      <c r="H2645" s="30" t="s">
        <v>15067</v>
      </c>
      <c r="I2645" s="30" t="s">
        <v>15816</v>
      </c>
      <c r="J2645" s="30" t="s">
        <v>932</v>
      </c>
      <c r="K2645" s="1">
        <v>45825</v>
      </c>
      <c r="L2645" s="30" t="str">
        <f>IFERROR(VLOOKUP(Result5[[#This Row],[RPRO]],'Data Power app'!C:C,1,0),"Xoa")</f>
        <v>RPRO-250522-0314</v>
      </c>
    </row>
    <row r="2646" spans="8:12" x14ac:dyDescent="0.25">
      <c r="H2646" s="30" t="s">
        <v>14965</v>
      </c>
      <c r="I2646" s="30" t="s">
        <v>15816</v>
      </c>
      <c r="J2646" s="30" t="s">
        <v>932</v>
      </c>
      <c r="K2646" s="1">
        <v>45825</v>
      </c>
      <c r="L2646" s="30" t="str">
        <f>IFERROR(VLOOKUP(Result5[[#This Row],[RPRO]],'Data Power app'!C:C,1,0),"Xoa")</f>
        <v>RPRO-250522-0230</v>
      </c>
    </row>
    <row r="2647" spans="8:12" x14ac:dyDescent="0.25">
      <c r="H2647" s="30" t="s">
        <v>14967</v>
      </c>
      <c r="I2647" s="30" t="s">
        <v>15816</v>
      </c>
      <c r="J2647" s="30" t="s">
        <v>932</v>
      </c>
      <c r="K2647" s="1">
        <v>45825</v>
      </c>
      <c r="L2647" s="30" t="str">
        <f>IFERROR(VLOOKUP(Result5[[#This Row],[RPRO]],'Data Power app'!C:C,1,0),"Xoa")</f>
        <v>RPRO-250522-0231</v>
      </c>
    </row>
    <row r="2648" spans="8:12" x14ac:dyDescent="0.25">
      <c r="H2648" s="30" t="s">
        <v>14969</v>
      </c>
      <c r="I2648" s="30" t="s">
        <v>15816</v>
      </c>
      <c r="J2648" s="30" t="s">
        <v>932</v>
      </c>
      <c r="K2648" s="1">
        <v>45825</v>
      </c>
      <c r="L2648" s="30" t="str">
        <f>IFERROR(VLOOKUP(Result5[[#This Row],[RPRO]],'Data Power app'!C:C,1,0),"Xoa")</f>
        <v>RPRO-250522-0232</v>
      </c>
    </row>
    <row r="2649" spans="8:12" x14ac:dyDescent="0.25">
      <c r="H2649" s="30" t="s">
        <v>14971</v>
      </c>
      <c r="I2649" s="30" t="s">
        <v>15816</v>
      </c>
      <c r="J2649" s="30" t="s">
        <v>932</v>
      </c>
      <c r="K2649" s="1">
        <v>45825</v>
      </c>
      <c r="L2649" s="30" t="str">
        <f>IFERROR(VLOOKUP(Result5[[#This Row],[RPRO]],'Data Power app'!C:C,1,0),"Xoa")</f>
        <v>RPRO-250522-0233</v>
      </c>
    </row>
    <row r="2650" spans="8:12" x14ac:dyDescent="0.25">
      <c r="H2650" s="30" t="s">
        <v>14973</v>
      </c>
      <c r="I2650" s="30" t="s">
        <v>15816</v>
      </c>
      <c r="J2650" s="30" t="s">
        <v>932</v>
      </c>
      <c r="K2650" s="1">
        <v>45825</v>
      </c>
      <c r="L2650" s="30" t="str">
        <f>IFERROR(VLOOKUP(Result5[[#This Row],[RPRO]],'Data Power app'!C:C,1,0),"Xoa")</f>
        <v>RPRO-250522-0234</v>
      </c>
    </row>
    <row r="2651" spans="8:12" x14ac:dyDescent="0.25">
      <c r="H2651" s="30" t="s">
        <v>14975</v>
      </c>
      <c r="I2651" s="30" t="s">
        <v>15816</v>
      </c>
      <c r="J2651" s="30" t="s">
        <v>932</v>
      </c>
      <c r="K2651" s="1">
        <v>45825</v>
      </c>
      <c r="L2651" s="30" t="str">
        <f>IFERROR(VLOOKUP(Result5[[#This Row],[RPRO]],'Data Power app'!C:C,1,0),"Xoa")</f>
        <v>RPRO-250522-0235</v>
      </c>
    </row>
    <row r="2652" spans="8:12" x14ac:dyDescent="0.25">
      <c r="H2652" s="30" t="s">
        <v>13832</v>
      </c>
      <c r="I2652" s="30" t="s">
        <v>13935</v>
      </c>
      <c r="J2652" s="30" t="s">
        <v>929</v>
      </c>
      <c r="K2652" s="1">
        <v>45824</v>
      </c>
      <c r="L2652" s="30" t="str">
        <f>IFERROR(VLOOKUP(Result5[[#This Row],[RPRO]],'Data Power app'!C:C,1,0),"Xoa")</f>
        <v>RPRO-250602-0552</v>
      </c>
    </row>
    <row r="2653" spans="8:12" x14ac:dyDescent="0.25">
      <c r="H2653" s="30" t="s">
        <v>13828</v>
      </c>
      <c r="I2653" s="30" t="s">
        <v>13935</v>
      </c>
      <c r="J2653" s="30" t="s">
        <v>929</v>
      </c>
      <c r="K2653" s="1">
        <v>45824</v>
      </c>
      <c r="L2653" s="30" t="str">
        <f>IFERROR(VLOOKUP(Result5[[#This Row],[RPRO]],'Data Power app'!C:C,1,0),"Xoa")</f>
        <v>RPRO-250528-0402</v>
      </c>
    </row>
    <row r="2654" spans="8:12" x14ac:dyDescent="0.25">
      <c r="H2654" s="30" t="s">
        <v>13824</v>
      </c>
      <c r="I2654" s="30" t="s">
        <v>13935</v>
      </c>
      <c r="J2654" s="30" t="s">
        <v>929</v>
      </c>
      <c r="K2654" s="1">
        <v>45824</v>
      </c>
      <c r="L2654" s="30" t="str">
        <f>IFERROR(VLOOKUP(Result5[[#This Row],[RPRO]],'Data Power app'!C:C,1,0),"Xoa")</f>
        <v>RPRO-250528-0329</v>
      </c>
    </row>
    <row r="2655" spans="8:12" x14ac:dyDescent="0.25">
      <c r="H2655" s="30" t="s">
        <v>13826</v>
      </c>
      <c r="I2655" s="30" t="s">
        <v>13935</v>
      </c>
      <c r="J2655" s="30" t="s">
        <v>929</v>
      </c>
      <c r="K2655" s="1">
        <v>45824</v>
      </c>
      <c r="L2655" s="30" t="str">
        <f>IFERROR(VLOOKUP(Result5[[#This Row],[RPRO]],'Data Power app'!C:C,1,0),"Xoa")</f>
        <v>RPRO-250528-0389</v>
      </c>
    </row>
    <row r="2656" spans="8:12" x14ac:dyDescent="0.25">
      <c r="H2656" s="30" t="s">
        <v>13830</v>
      </c>
      <c r="I2656" s="30" t="s">
        <v>13935</v>
      </c>
      <c r="J2656" s="30" t="s">
        <v>929</v>
      </c>
      <c r="K2656" s="1">
        <v>45824</v>
      </c>
      <c r="L2656" s="30" t="str">
        <f>IFERROR(VLOOKUP(Result5[[#This Row],[RPRO]],'Data Power app'!C:C,1,0),"Xoa")</f>
        <v>RPRO-250528-0404</v>
      </c>
    </row>
    <row r="2657" spans="8:12" x14ac:dyDescent="0.25">
      <c r="H2657" s="30" t="s">
        <v>15069</v>
      </c>
      <c r="I2657" s="30" t="s">
        <v>15817</v>
      </c>
      <c r="J2657" s="30" t="s">
        <v>928</v>
      </c>
      <c r="K2657" s="1">
        <v>45825</v>
      </c>
      <c r="L2657" s="30" t="str">
        <f>IFERROR(VLOOKUP(Result5[[#This Row],[RPRO]],'Data Power app'!C:C,1,0),"Xoa")</f>
        <v>RPRO-250528-0493</v>
      </c>
    </row>
    <row r="2658" spans="8:12" x14ac:dyDescent="0.25">
      <c r="H2658" s="30" t="s">
        <v>13781</v>
      </c>
      <c r="I2658" s="30" t="s">
        <v>13932</v>
      </c>
      <c r="J2658" s="30" t="s">
        <v>934</v>
      </c>
      <c r="K2658" s="1">
        <v>45824</v>
      </c>
      <c r="L2658" s="30" t="str">
        <f>IFERROR(VLOOKUP(Result5[[#This Row],[RPRO]],'Data Power app'!C:C,1,0),"Xoa")</f>
        <v>RPRO-250418-0176</v>
      </c>
    </row>
    <row r="2659" spans="8:12" x14ac:dyDescent="0.25">
      <c r="H2659" s="30" t="s">
        <v>13788</v>
      </c>
      <c r="I2659" s="30" t="s">
        <v>13932</v>
      </c>
      <c r="J2659" s="30" t="s">
        <v>934</v>
      </c>
      <c r="K2659" s="1">
        <v>45824</v>
      </c>
      <c r="L2659" s="30" t="str">
        <f>IFERROR(VLOOKUP(Result5[[#This Row],[RPRO]],'Data Power app'!C:C,1,0),"Xoa")</f>
        <v>RPRO-250513-0338</v>
      </c>
    </row>
    <row r="2660" spans="8:12" x14ac:dyDescent="0.25">
      <c r="H2660" s="30" t="s">
        <v>15154</v>
      </c>
      <c r="I2660" s="30" t="s">
        <v>15816</v>
      </c>
      <c r="J2660" s="30" t="s">
        <v>932</v>
      </c>
      <c r="K2660" s="1">
        <v>45825</v>
      </c>
      <c r="L2660" s="30" t="str">
        <f>IFERROR(VLOOKUP(Result5[[#This Row],[RPRO]],'Data Power app'!C:C,1,0),"Xoa")</f>
        <v>RPRO-250428-0767</v>
      </c>
    </row>
    <row r="2661" spans="8:12" x14ac:dyDescent="0.25">
      <c r="H2661" s="30" t="s">
        <v>15156</v>
      </c>
      <c r="I2661" s="30" t="s">
        <v>15816</v>
      </c>
      <c r="J2661" s="30" t="s">
        <v>932</v>
      </c>
      <c r="K2661" s="1">
        <v>45825</v>
      </c>
      <c r="L2661" s="30" t="str">
        <f>IFERROR(VLOOKUP(Result5[[#This Row],[RPRO]],'Data Power app'!C:C,1,0),"Xoa")</f>
        <v>RPRO-250428-0769</v>
      </c>
    </row>
    <row r="2662" spans="8:12" x14ac:dyDescent="0.25">
      <c r="H2662" s="30" t="s">
        <v>15158</v>
      </c>
      <c r="I2662" s="30" t="s">
        <v>15816</v>
      </c>
      <c r="J2662" s="30" t="s">
        <v>932</v>
      </c>
      <c r="K2662" s="1">
        <v>45825</v>
      </c>
      <c r="L2662" s="30" t="str">
        <f>IFERROR(VLOOKUP(Result5[[#This Row],[RPRO]],'Data Power app'!C:C,1,0),"Xoa")</f>
        <v>RPRO-250428-0771</v>
      </c>
    </row>
    <row r="2663" spans="8:12" x14ac:dyDescent="0.25">
      <c r="H2663" s="30" t="s">
        <v>15160</v>
      </c>
      <c r="I2663" s="30" t="s">
        <v>15816</v>
      </c>
      <c r="J2663" s="30" t="s">
        <v>932</v>
      </c>
      <c r="K2663" s="1">
        <v>45825</v>
      </c>
      <c r="L2663" s="30" t="str">
        <f>IFERROR(VLOOKUP(Result5[[#This Row],[RPRO]],'Data Power app'!C:C,1,0),"Xoa")</f>
        <v>RPRO-250428-0774</v>
      </c>
    </row>
    <row r="2664" spans="8:12" x14ac:dyDescent="0.25">
      <c r="H2664" s="30" t="s">
        <v>15120</v>
      </c>
      <c r="I2664" s="30" t="s">
        <v>15816</v>
      </c>
      <c r="J2664" s="30" t="s">
        <v>932</v>
      </c>
      <c r="K2664" s="1">
        <v>45825</v>
      </c>
      <c r="L2664" s="30" t="str">
        <f>IFERROR(VLOOKUP(Result5[[#This Row],[RPRO]],'Data Power app'!C:C,1,0),"Xoa")</f>
        <v>RPRO-250428-0551</v>
      </c>
    </row>
    <row r="2665" spans="8:12" x14ac:dyDescent="0.25">
      <c r="H2665" s="30" t="s">
        <v>15122</v>
      </c>
      <c r="I2665" s="30" t="s">
        <v>15816</v>
      </c>
      <c r="J2665" s="30" t="s">
        <v>932</v>
      </c>
      <c r="K2665" s="1">
        <v>45825</v>
      </c>
      <c r="L2665" s="30" t="str">
        <f>IFERROR(VLOOKUP(Result5[[#This Row],[RPRO]],'Data Power app'!C:C,1,0),"Xoa")</f>
        <v>RPRO-250428-0554</v>
      </c>
    </row>
    <row r="2666" spans="8:12" x14ac:dyDescent="0.25">
      <c r="H2666" s="30" t="s">
        <v>15071</v>
      </c>
      <c r="I2666" s="30" t="s">
        <v>15816</v>
      </c>
      <c r="J2666" s="30" t="s">
        <v>932</v>
      </c>
      <c r="K2666" s="1">
        <v>45825</v>
      </c>
      <c r="L2666" s="30" t="str">
        <f>IFERROR(VLOOKUP(Result5[[#This Row],[RPRO]],'Data Power app'!C:C,1,0),"Xoa")</f>
        <v>RPRO-250428-0461</v>
      </c>
    </row>
    <row r="2667" spans="8:12" x14ac:dyDescent="0.25">
      <c r="H2667" s="30" t="s">
        <v>15073</v>
      </c>
      <c r="I2667" s="30" t="s">
        <v>15816</v>
      </c>
      <c r="J2667" s="30" t="s">
        <v>932</v>
      </c>
      <c r="K2667" s="1">
        <v>45825</v>
      </c>
      <c r="L2667" s="30" t="str">
        <f>IFERROR(VLOOKUP(Result5[[#This Row],[RPRO]],'Data Power app'!C:C,1,0),"Xoa")</f>
        <v>RPRO-250428-0462</v>
      </c>
    </row>
    <row r="2668" spans="8:12" x14ac:dyDescent="0.25">
      <c r="H2668" s="30" t="s">
        <v>15075</v>
      </c>
      <c r="I2668" s="30" t="s">
        <v>15816</v>
      </c>
      <c r="J2668" s="30" t="s">
        <v>932</v>
      </c>
      <c r="K2668" s="1">
        <v>45825</v>
      </c>
      <c r="L2668" s="30" t="str">
        <f>IFERROR(VLOOKUP(Result5[[#This Row],[RPRO]],'Data Power app'!C:C,1,0),"Xoa")</f>
        <v>RPRO-250428-0463</v>
      </c>
    </row>
    <row r="2669" spans="8:12" x14ac:dyDescent="0.25">
      <c r="H2669" s="30" t="s">
        <v>15077</v>
      </c>
      <c r="I2669" s="30" t="s">
        <v>15816</v>
      </c>
      <c r="J2669" s="30" t="s">
        <v>932</v>
      </c>
      <c r="K2669" s="1">
        <v>45825</v>
      </c>
      <c r="L2669" s="30" t="str">
        <f>IFERROR(VLOOKUP(Result5[[#This Row],[RPRO]],'Data Power app'!C:C,1,0),"Xoa")</f>
        <v>RPRO-250428-0464</v>
      </c>
    </row>
    <row r="2670" spans="8:12" x14ac:dyDescent="0.25">
      <c r="H2670" s="30" t="s">
        <v>15079</v>
      </c>
      <c r="I2670" s="30" t="s">
        <v>15816</v>
      </c>
      <c r="J2670" s="30" t="s">
        <v>932</v>
      </c>
      <c r="K2670" s="1">
        <v>45825</v>
      </c>
      <c r="L2670" s="30" t="str">
        <f>IFERROR(VLOOKUP(Result5[[#This Row],[RPRO]],'Data Power app'!C:C,1,0),"Xoa")</f>
        <v>RPRO-250428-0465</v>
      </c>
    </row>
    <row r="2671" spans="8:12" x14ac:dyDescent="0.25">
      <c r="H2671" s="30" t="s">
        <v>15083</v>
      </c>
      <c r="I2671" s="30" t="s">
        <v>15816</v>
      </c>
      <c r="J2671" s="30" t="s">
        <v>932</v>
      </c>
      <c r="K2671" s="1">
        <v>45825</v>
      </c>
      <c r="L2671" s="30" t="str">
        <f>IFERROR(VLOOKUP(Result5[[#This Row],[RPRO]],'Data Power app'!C:C,1,0),"Xoa")</f>
        <v>RPRO-250428-0468</v>
      </c>
    </row>
    <row r="2672" spans="8:12" x14ac:dyDescent="0.25">
      <c r="H2672" s="30" t="s">
        <v>15081</v>
      </c>
      <c r="I2672" s="30" t="s">
        <v>15816</v>
      </c>
      <c r="J2672" s="30" t="s">
        <v>932</v>
      </c>
      <c r="K2672" s="1">
        <v>45825</v>
      </c>
      <c r="L2672" s="30" t="str">
        <f>IFERROR(VLOOKUP(Result5[[#This Row],[RPRO]],'Data Power app'!C:C,1,0),"Xoa")</f>
        <v>RPRO-250428-0466</v>
      </c>
    </row>
    <row r="2673" spans="8:12" x14ac:dyDescent="0.25">
      <c r="H2673" s="30" t="s">
        <v>15085</v>
      </c>
      <c r="I2673" s="30" t="s">
        <v>15816</v>
      </c>
      <c r="J2673" s="30" t="s">
        <v>932</v>
      </c>
      <c r="K2673" s="1">
        <v>45825</v>
      </c>
      <c r="L2673" s="30" t="str">
        <f>IFERROR(VLOOKUP(Result5[[#This Row],[RPRO]],'Data Power app'!C:C,1,0),"Xoa")</f>
        <v>RPRO-250428-0470</v>
      </c>
    </row>
    <row r="2674" spans="8:12" x14ac:dyDescent="0.25">
      <c r="H2674" s="30" t="s">
        <v>15092</v>
      </c>
      <c r="I2674" s="30" t="s">
        <v>15816</v>
      </c>
      <c r="J2674" s="30" t="s">
        <v>932</v>
      </c>
      <c r="K2674" s="1">
        <v>45825</v>
      </c>
      <c r="L2674" s="30" t="str">
        <f>IFERROR(VLOOKUP(Result5[[#This Row],[RPRO]],'Data Power app'!C:C,1,0),"Xoa")</f>
        <v>RPRO-250428-0471</v>
      </c>
    </row>
    <row r="2675" spans="8:12" x14ac:dyDescent="0.25">
      <c r="H2675" s="30" t="s">
        <v>15094</v>
      </c>
      <c r="I2675" s="30" t="s">
        <v>15816</v>
      </c>
      <c r="J2675" s="30" t="s">
        <v>932</v>
      </c>
      <c r="K2675" s="1">
        <v>45825</v>
      </c>
      <c r="L2675" s="30" t="str">
        <f>IFERROR(VLOOKUP(Result5[[#This Row],[RPRO]],'Data Power app'!C:C,1,0),"Xoa")</f>
        <v>RPRO-250428-0472</v>
      </c>
    </row>
    <row r="2676" spans="8:12" x14ac:dyDescent="0.25">
      <c r="H2676" s="30" t="s">
        <v>15096</v>
      </c>
      <c r="I2676" s="30" t="s">
        <v>15816</v>
      </c>
      <c r="J2676" s="30" t="s">
        <v>932</v>
      </c>
      <c r="K2676" s="1">
        <v>45825</v>
      </c>
      <c r="L2676" s="30" t="str">
        <f>IFERROR(VLOOKUP(Result5[[#This Row],[RPRO]],'Data Power app'!C:C,1,0),"Xoa")</f>
        <v>RPRO-250428-0473</v>
      </c>
    </row>
    <row r="2677" spans="8:12" x14ac:dyDescent="0.25">
      <c r="H2677" s="30" t="s">
        <v>15098</v>
      </c>
      <c r="I2677" s="30" t="s">
        <v>15816</v>
      </c>
      <c r="J2677" s="30" t="s">
        <v>932</v>
      </c>
      <c r="K2677" s="1">
        <v>45825</v>
      </c>
      <c r="L2677" s="30" t="str">
        <f>IFERROR(VLOOKUP(Result5[[#This Row],[RPRO]],'Data Power app'!C:C,1,0),"Xoa")</f>
        <v>RPRO-250428-0474</v>
      </c>
    </row>
    <row r="2678" spans="8:12" x14ac:dyDescent="0.25">
      <c r="H2678" s="30" t="s">
        <v>15100</v>
      </c>
      <c r="I2678" s="30" t="s">
        <v>15816</v>
      </c>
      <c r="J2678" s="30" t="s">
        <v>932</v>
      </c>
      <c r="K2678" s="1">
        <v>45825</v>
      </c>
      <c r="L2678" s="30" t="str">
        <f>IFERROR(VLOOKUP(Result5[[#This Row],[RPRO]],'Data Power app'!C:C,1,0),"Xoa")</f>
        <v>RPRO-250428-0475</v>
      </c>
    </row>
    <row r="2679" spans="8:12" x14ac:dyDescent="0.25">
      <c r="H2679" s="30" t="s">
        <v>15102</v>
      </c>
      <c r="I2679" s="30" t="s">
        <v>15816</v>
      </c>
      <c r="J2679" s="30" t="s">
        <v>932</v>
      </c>
      <c r="K2679" s="1">
        <v>45825</v>
      </c>
      <c r="L2679" s="30" t="str">
        <f>IFERROR(VLOOKUP(Result5[[#This Row],[RPRO]],'Data Power app'!C:C,1,0),"Xoa")</f>
        <v>RPRO-250428-0476</v>
      </c>
    </row>
    <row r="2680" spans="8:12" x14ac:dyDescent="0.25">
      <c r="H2680" s="30" t="s">
        <v>15104</v>
      </c>
      <c r="I2680" s="30" t="s">
        <v>15816</v>
      </c>
      <c r="J2680" s="30" t="s">
        <v>932</v>
      </c>
      <c r="K2680" s="1">
        <v>45825</v>
      </c>
      <c r="L2680" s="30" t="str">
        <f>IFERROR(VLOOKUP(Result5[[#This Row],[RPRO]],'Data Power app'!C:C,1,0),"Xoa")</f>
        <v>RPRO-250428-0477</v>
      </c>
    </row>
    <row r="2681" spans="8:12" x14ac:dyDescent="0.25">
      <c r="H2681" s="30" t="s">
        <v>15106</v>
      </c>
      <c r="I2681" s="30" t="s">
        <v>15816</v>
      </c>
      <c r="J2681" s="30" t="s">
        <v>932</v>
      </c>
      <c r="K2681" s="1">
        <v>45825</v>
      </c>
      <c r="L2681" s="30" t="str">
        <f>IFERROR(VLOOKUP(Result5[[#This Row],[RPRO]],'Data Power app'!C:C,1,0),"Xoa")</f>
        <v>RPRO-250428-0478</v>
      </c>
    </row>
    <row r="2682" spans="8:12" x14ac:dyDescent="0.25">
      <c r="H2682" s="30" t="s">
        <v>15108</v>
      </c>
      <c r="I2682" s="30" t="s">
        <v>15816</v>
      </c>
      <c r="J2682" s="30" t="s">
        <v>932</v>
      </c>
      <c r="K2682" s="1">
        <v>45825</v>
      </c>
      <c r="L2682" s="30" t="str">
        <f>IFERROR(VLOOKUP(Result5[[#This Row],[RPRO]],'Data Power app'!C:C,1,0),"Xoa")</f>
        <v>RPRO-250428-0479</v>
      </c>
    </row>
    <row r="2683" spans="8:12" x14ac:dyDescent="0.25">
      <c r="H2683" s="30" t="s">
        <v>15110</v>
      </c>
      <c r="I2683" s="30" t="s">
        <v>15816</v>
      </c>
      <c r="J2683" s="30" t="s">
        <v>932</v>
      </c>
      <c r="K2683" s="1">
        <v>45825</v>
      </c>
      <c r="L2683" s="30" t="str">
        <f>IFERROR(VLOOKUP(Result5[[#This Row],[RPRO]],'Data Power app'!C:C,1,0),"Xoa")</f>
        <v>RPRO-250428-0480</v>
      </c>
    </row>
    <row r="2684" spans="8:12" x14ac:dyDescent="0.25">
      <c r="H2684" s="30" t="s">
        <v>15112</v>
      </c>
      <c r="I2684" s="30" t="s">
        <v>15816</v>
      </c>
      <c r="J2684" s="30" t="s">
        <v>932</v>
      </c>
      <c r="K2684" s="1">
        <v>45825</v>
      </c>
      <c r="L2684" s="30" t="str">
        <f>IFERROR(VLOOKUP(Result5[[#This Row],[RPRO]],'Data Power app'!C:C,1,0),"Xoa")</f>
        <v>RPRO-250428-0481</v>
      </c>
    </row>
    <row r="2685" spans="8:12" x14ac:dyDescent="0.25">
      <c r="H2685" s="30" t="s">
        <v>15114</v>
      </c>
      <c r="I2685" s="30" t="s">
        <v>15816</v>
      </c>
      <c r="J2685" s="30" t="s">
        <v>932</v>
      </c>
      <c r="K2685" s="1">
        <v>45825</v>
      </c>
      <c r="L2685" s="30" t="str">
        <f>IFERROR(VLOOKUP(Result5[[#This Row],[RPRO]],'Data Power app'!C:C,1,0),"Xoa")</f>
        <v>RPRO-250428-0483</v>
      </c>
    </row>
    <row r="2686" spans="8:12" x14ac:dyDescent="0.25">
      <c r="H2686" s="30" t="s">
        <v>15116</v>
      </c>
      <c r="I2686" s="30" t="s">
        <v>15816</v>
      </c>
      <c r="J2686" s="30" t="s">
        <v>932</v>
      </c>
      <c r="K2686" s="1">
        <v>45825</v>
      </c>
      <c r="L2686" s="30" t="str">
        <f>IFERROR(VLOOKUP(Result5[[#This Row],[RPRO]],'Data Power app'!C:C,1,0),"Xoa")</f>
        <v>RPRO-250428-0484</v>
      </c>
    </row>
    <row r="2687" spans="8:12" x14ac:dyDescent="0.25">
      <c r="H2687" s="30" t="s">
        <v>15118</v>
      </c>
      <c r="I2687" s="30" t="s">
        <v>15816</v>
      </c>
      <c r="J2687" s="30" t="s">
        <v>932</v>
      </c>
      <c r="K2687" s="1">
        <v>45825</v>
      </c>
      <c r="L2687" s="30" t="str">
        <f>IFERROR(VLOOKUP(Result5[[#This Row],[RPRO]],'Data Power app'!C:C,1,0),"Xoa")</f>
        <v>RPRO-250428-0485</v>
      </c>
    </row>
    <row r="2688" spans="8:12" x14ac:dyDescent="0.25">
      <c r="H2688" s="30" t="s">
        <v>15124</v>
      </c>
      <c r="I2688" s="30" t="s">
        <v>15816</v>
      </c>
      <c r="J2688" s="30" t="s">
        <v>932</v>
      </c>
      <c r="K2688" s="1">
        <v>45825</v>
      </c>
      <c r="L2688" s="30" t="str">
        <f>IFERROR(VLOOKUP(Result5[[#This Row],[RPRO]],'Data Power app'!C:C,1,0),"Xoa")</f>
        <v>RPRO-250428-0556</v>
      </c>
    </row>
    <row r="2689" spans="8:12" x14ac:dyDescent="0.25">
      <c r="H2689" s="30" t="s">
        <v>15126</v>
      </c>
      <c r="I2689" s="30" t="s">
        <v>15816</v>
      </c>
      <c r="J2689" s="30" t="s">
        <v>932</v>
      </c>
      <c r="K2689" s="1">
        <v>45825</v>
      </c>
      <c r="L2689" s="30" t="str">
        <f>IFERROR(VLOOKUP(Result5[[#This Row],[RPRO]],'Data Power app'!C:C,1,0),"Xoa")</f>
        <v>RPRO-250428-0558</v>
      </c>
    </row>
    <row r="2690" spans="8:12" x14ac:dyDescent="0.25">
      <c r="H2690" s="30" t="s">
        <v>15128</v>
      </c>
      <c r="I2690" s="30" t="s">
        <v>15816</v>
      </c>
      <c r="J2690" s="30" t="s">
        <v>932</v>
      </c>
      <c r="K2690" s="1">
        <v>45825</v>
      </c>
      <c r="L2690" s="30" t="str">
        <f>IFERROR(VLOOKUP(Result5[[#This Row],[RPRO]],'Data Power app'!C:C,1,0),"Xoa")</f>
        <v>RPRO-250428-0560</v>
      </c>
    </row>
    <row r="2691" spans="8:12" x14ac:dyDescent="0.25">
      <c r="H2691" s="30" t="s">
        <v>15130</v>
      </c>
      <c r="I2691" s="30" t="s">
        <v>15816</v>
      </c>
      <c r="J2691" s="30" t="s">
        <v>932</v>
      </c>
      <c r="K2691" s="1">
        <v>45825</v>
      </c>
      <c r="L2691" s="30" t="str">
        <f>IFERROR(VLOOKUP(Result5[[#This Row],[RPRO]],'Data Power app'!C:C,1,0),"Xoa")</f>
        <v>RPRO-250428-0562</v>
      </c>
    </row>
    <row r="2692" spans="8:12" x14ac:dyDescent="0.25">
      <c r="H2692" s="30" t="s">
        <v>15132</v>
      </c>
      <c r="I2692" s="30" t="s">
        <v>15816</v>
      </c>
      <c r="J2692" s="30" t="s">
        <v>932</v>
      </c>
      <c r="K2692" s="1">
        <v>45825</v>
      </c>
      <c r="L2692" s="30" t="str">
        <f>IFERROR(VLOOKUP(Result5[[#This Row],[RPRO]],'Data Power app'!C:C,1,0),"Xoa")</f>
        <v>RPRO-250428-0564</v>
      </c>
    </row>
    <row r="2693" spans="8:12" x14ac:dyDescent="0.25">
      <c r="H2693" s="30" t="s">
        <v>15134</v>
      </c>
      <c r="I2693" s="30" t="s">
        <v>15816</v>
      </c>
      <c r="J2693" s="30" t="s">
        <v>932</v>
      </c>
      <c r="K2693" s="1">
        <v>45825</v>
      </c>
      <c r="L2693" s="30" t="str">
        <f>IFERROR(VLOOKUP(Result5[[#This Row],[RPRO]],'Data Power app'!C:C,1,0),"Xoa")</f>
        <v>RPRO-250428-0566</v>
      </c>
    </row>
    <row r="2694" spans="8:12" x14ac:dyDescent="0.25">
      <c r="H2694" s="30" t="s">
        <v>15136</v>
      </c>
      <c r="I2694" s="30" t="s">
        <v>15816</v>
      </c>
      <c r="J2694" s="30" t="s">
        <v>932</v>
      </c>
      <c r="K2694" s="1">
        <v>45825</v>
      </c>
      <c r="L2694" s="30" t="str">
        <f>IFERROR(VLOOKUP(Result5[[#This Row],[RPRO]],'Data Power app'!C:C,1,0),"Xoa")</f>
        <v>RPRO-250428-0569</v>
      </c>
    </row>
    <row r="2695" spans="8:12" x14ac:dyDescent="0.25">
      <c r="H2695" s="30" t="s">
        <v>15138</v>
      </c>
      <c r="I2695" s="30" t="s">
        <v>15816</v>
      </c>
      <c r="J2695" s="30" t="s">
        <v>932</v>
      </c>
      <c r="K2695" s="1">
        <v>45825</v>
      </c>
      <c r="L2695" s="30" t="str">
        <f>IFERROR(VLOOKUP(Result5[[#This Row],[RPRO]],'Data Power app'!C:C,1,0),"Xoa")</f>
        <v>RPRO-250428-0571</v>
      </c>
    </row>
    <row r="2696" spans="8:12" x14ac:dyDescent="0.25">
      <c r="H2696" s="30" t="s">
        <v>15140</v>
      </c>
      <c r="I2696" s="30" t="s">
        <v>15816</v>
      </c>
      <c r="J2696" s="30" t="s">
        <v>932</v>
      </c>
      <c r="K2696" s="1">
        <v>45825</v>
      </c>
      <c r="L2696" s="30" t="str">
        <f>IFERROR(VLOOKUP(Result5[[#This Row],[RPRO]],'Data Power app'!C:C,1,0),"Xoa")</f>
        <v>RPRO-250428-0573</v>
      </c>
    </row>
    <row r="2697" spans="8:12" x14ac:dyDescent="0.25">
      <c r="H2697" s="30" t="s">
        <v>15142</v>
      </c>
      <c r="I2697" s="30" t="s">
        <v>15816</v>
      </c>
      <c r="J2697" s="30" t="s">
        <v>932</v>
      </c>
      <c r="K2697" s="1">
        <v>45825</v>
      </c>
      <c r="L2697" s="30" t="str">
        <f>IFERROR(VLOOKUP(Result5[[#This Row],[RPRO]],'Data Power app'!C:C,1,0),"Xoa")</f>
        <v>RPRO-250428-0575</v>
      </c>
    </row>
    <row r="2698" spans="8:12" x14ac:dyDescent="0.25">
      <c r="H2698" s="30" t="s">
        <v>15144</v>
      </c>
      <c r="I2698" s="30" t="s">
        <v>15816</v>
      </c>
      <c r="J2698" s="30" t="s">
        <v>932</v>
      </c>
      <c r="K2698" s="1">
        <v>45825</v>
      </c>
      <c r="L2698" s="30" t="str">
        <f>IFERROR(VLOOKUP(Result5[[#This Row],[RPRO]],'Data Power app'!C:C,1,0),"Xoa")</f>
        <v>RPRO-250428-0577</v>
      </c>
    </row>
    <row r="2699" spans="8:12" x14ac:dyDescent="0.25">
      <c r="H2699" s="30" t="s">
        <v>15146</v>
      </c>
      <c r="I2699" s="30" t="s">
        <v>15816</v>
      </c>
      <c r="J2699" s="30" t="s">
        <v>932</v>
      </c>
      <c r="K2699" s="1">
        <v>45825</v>
      </c>
      <c r="L2699" s="30" t="str">
        <f>IFERROR(VLOOKUP(Result5[[#This Row],[RPRO]],'Data Power app'!C:C,1,0),"Xoa")</f>
        <v>RPRO-250428-0580</v>
      </c>
    </row>
    <row r="2700" spans="8:12" x14ac:dyDescent="0.25">
      <c r="H2700" s="30" t="s">
        <v>15148</v>
      </c>
      <c r="I2700" s="30" t="s">
        <v>15816</v>
      </c>
      <c r="J2700" s="30" t="s">
        <v>932</v>
      </c>
      <c r="K2700" s="1">
        <v>45825</v>
      </c>
      <c r="L2700" s="30" t="str">
        <f>IFERROR(VLOOKUP(Result5[[#This Row],[RPRO]],'Data Power app'!C:C,1,0),"Xoa")</f>
        <v>RPRO-250428-0582</v>
      </c>
    </row>
    <row r="2701" spans="8:12" x14ac:dyDescent="0.25">
      <c r="H2701" s="30" t="s">
        <v>15166</v>
      </c>
      <c r="I2701" s="30" t="s">
        <v>15818</v>
      </c>
      <c r="J2701" s="30" t="s">
        <v>929</v>
      </c>
      <c r="K2701" s="1">
        <v>45825</v>
      </c>
      <c r="L2701" s="30" t="str">
        <f>IFERROR(VLOOKUP(Result5[[#This Row],[RPRO]],'Data Power app'!C:C,1,0),"Xoa")</f>
        <v>RPRO-250514-0479</v>
      </c>
    </row>
    <row r="2702" spans="8:12" x14ac:dyDescent="0.25">
      <c r="H2702" s="30" t="s">
        <v>15150</v>
      </c>
      <c r="I2702" s="30" t="s">
        <v>15816</v>
      </c>
      <c r="J2702" s="30" t="s">
        <v>932</v>
      </c>
      <c r="K2702" s="1">
        <v>45825</v>
      </c>
      <c r="L2702" s="30" t="str">
        <f>IFERROR(VLOOKUP(Result5[[#This Row],[RPRO]],'Data Power app'!C:C,1,0),"Xoa")</f>
        <v>RPRO-250428-0584</v>
      </c>
    </row>
    <row r="2703" spans="8:12" x14ac:dyDescent="0.25">
      <c r="H2703" s="30" t="s">
        <v>15152</v>
      </c>
      <c r="I2703" s="30" t="s">
        <v>15816</v>
      </c>
      <c r="J2703" s="30" t="s">
        <v>932</v>
      </c>
      <c r="K2703" s="1">
        <v>45825</v>
      </c>
      <c r="L2703" s="30" t="str">
        <f>IFERROR(VLOOKUP(Result5[[#This Row],[RPRO]],'Data Power app'!C:C,1,0),"Xoa")</f>
        <v>RPRO-250428-0586</v>
      </c>
    </row>
    <row r="2704" spans="8:12" x14ac:dyDescent="0.25">
      <c r="H2704" s="30" t="s">
        <v>15162</v>
      </c>
      <c r="I2704" s="30" t="s">
        <v>15818</v>
      </c>
      <c r="J2704" s="30" t="s">
        <v>929</v>
      </c>
      <c r="K2704" s="1">
        <v>45825</v>
      </c>
      <c r="L2704" s="30" t="str">
        <f>IFERROR(VLOOKUP(Result5[[#This Row],[RPRO]],'Data Power app'!C:C,1,0),"Xoa")</f>
        <v>RPRO-250514-0472</v>
      </c>
    </row>
    <row r="2705" spans="8:12" x14ac:dyDescent="0.25">
      <c r="H2705" s="30" t="s">
        <v>15164</v>
      </c>
      <c r="I2705" s="30" t="s">
        <v>15818</v>
      </c>
      <c r="J2705" s="30" t="s">
        <v>929</v>
      </c>
      <c r="K2705" s="1">
        <v>45825</v>
      </c>
      <c r="L2705" s="30" t="str">
        <f>IFERROR(VLOOKUP(Result5[[#This Row],[RPRO]],'Data Power app'!C:C,1,0),"Xoa")</f>
        <v>RPRO-250514-0473</v>
      </c>
    </row>
    <row r="2706" spans="8:12" x14ac:dyDescent="0.25">
      <c r="H2706" s="30" t="s">
        <v>15178</v>
      </c>
      <c r="I2706" s="30" t="s">
        <v>15818</v>
      </c>
      <c r="J2706" s="30" t="s">
        <v>929</v>
      </c>
      <c r="K2706" s="1">
        <v>45825</v>
      </c>
      <c r="L2706" s="30" t="str">
        <f>IFERROR(VLOOKUP(Result5[[#This Row],[RPRO]],'Data Power app'!C:C,1,0),"Xoa")</f>
        <v>RPRO-250528-2001</v>
      </c>
    </row>
    <row r="2707" spans="8:12" x14ac:dyDescent="0.25">
      <c r="H2707" s="30" t="s">
        <v>15181</v>
      </c>
      <c r="I2707" s="30" t="s">
        <v>15818</v>
      </c>
      <c r="J2707" s="30" t="s">
        <v>929</v>
      </c>
      <c r="K2707" s="1">
        <v>45825</v>
      </c>
      <c r="L2707" s="30" t="str">
        <f>IFERROR(VLOOKUP(Result5[[#This Row],[RPRO]],'Data Power app'!C:C,1,0),"Xoa")</f>
        <v>RPRO-250528-2004</v>
      </c>
    </row>
    <row r="2708" spans="8:12" x14ac:dyDescent="0.25">
      <c r="H2708" s="30" t="s">
        <v>15205</v>
      </c>
      <c r="I2708" s="30" t="s">
        <v>15817</v>
      </c>
      <c r="J2708" s="30" t="s">
        <v>928</v>
      </c>
      <c r="K2708" s="1">
        <v>45825</v>
      </c>
      <c r="L2708" s="30" t="str">
        <f>IFERROR(VLOOKUP(Result5[[#This Row],[RPRO]],'Data Power app'!C:C,1,0),"Xoa")</f>
        <v>RPRO-250520-0137</v>
      </c>
    </row>
    <row r="2709" spans="8:12" x14ac:dyDescent="0.25">
      <c r="H2709" s="30" t="s">
        <v>15200</v>
      </c>
      <c r="I2709" s="30" t="s">
        <v>15817</v>
      </c>
      <c r="J2709" s="30" t="s">
        <v>928</v>
      </c>
      <c r="K2709" s="1">
        <v>45825</v>
      </c>
      <c r="L2709" s="30" t="str">
        <f>IFERROR(VLOOKUP(Result5[[#This Row],[RPRO]],'Data Power app'!C:C,1,0),"Xoa")</f>
        <v>RPRO-250514-0146</v>
      </c>
    </row>
    <row r="2710" spans="8:12" x14ac:dyDescent="0.25">
      <c r="H2710" s="30" t="s">
        <v>15207</v>
      </c>
      <c r="I2710" s="30" t="s">
        <v>15817</v>
      </c>
      <c r="J2710" s="30" t="s">
        <v>928</v>
      </c>
      <c r="K2710" s="1">
        <v>45825</v>
      </c>
      <c r="L2710" s="30" t="str">
        <f>IFERROR(VLOOKUP(Result5[[#This Row],[RPRO]],'Data Power app'!C:C,1,0),"Xoa")</f>
        <v>RPRO-250526-0093</v>
      </c>
    </row>
    <row r="2711" spans="8:12" x14ac:dyDescent="0.25">
      <c r="H2711" s="30" t="s">
        <v>15198</v>
      </c>
      <c r="I2711" s="30" t="s">
        <v>15816</v>
      </c>
      <c r="J2711" s="30" t="s">
        <v>932</v>
      </c>
      <c r="K2711" s="1">
        <v>45825</v>
      </c>
      <c r="L2711" s="30" t="str">
        <f>IFERROR(VLOOKUP(Result5[[#This Row],[RPRO]],'Data Power app'!C:C,1,0),"Xoa")</f>
        <v>RPRO-250429-0454</v>
      </c>
    </row>
    <row r="2712" spans="8:12" x14ac:dyDescent="0.25">
      <c r="H2712" s="30" t="s">
        <v>15209</v>
      </c>
      <c r="I2712" s="30" t="s">
        <v>15817</v>
      </c>
      <c r="J2712" s="30" t="s">
        <v>928</v>
      </c>
      <c r="K2712" s="1">
        <v>45825</v>
      </c>
      <c r="L2712" s="30" t="str">
        <f>IFERROR(VLOOKUP(Result5[[#This Row],[RPRO]],'Data Power app'!C:C,1,0),"Xoa")</f>
        <v>RPRO-250606-0898</v>
      </c>
    </row>
    <row r="2713" spans="8:12" x14ac:dyDescent="0.25">
      <c r="H2713" s="30" t="s">
        <v>15188</v>
      </c>
      <c r="I2713" s="30" t="s">
        <v>15817</v>
      </c>
      <c r="J2713" s="30" t="s">
        <v>928</v>
      </c>
      <c r="K2713" s="1">
        <v>45825</v>
      </c>
      <c r="L2713" s="30" t="str">
        <f>IFERROR(VLOOKUP(Result5[[#This Row],[RPRO]],'Data Power app'!C:C,1,0),"Xoa")</f>
        <v>RPRO-250428-0690</v>
      </c>
    </row>
    <row r="2714" spans="8:12" x14ac:dyDescent="0.25">
      <c r="H2714" s="30" t="s">
        <v>15183</v>
      </c>
      <c r="I2714" s="30" t="s">
        <v>15818</v>
      </c>
      <c r="J2714" s="30" t="s">
        <v>929</v>
      </c>
      <c r="K2714" s="1">
        <v>45825</v>
      </c>
      <c r="L2714" s="30" t="str">
        <f>IFERROR(VLOOKUP(Result5[[#This Row],[RPRO]],'Data Power app'!C:C,1,0),"Xoa")</f>
        <v>RPRO-250424-0330</v>
      </c>
    </row>
    <row r="2715" spans="8:12" x14ac:dyDescent="0.25">
      <c r="H2715" s="30" t="s">
        <v>15193</v>
      </c>
      <c r="I2715" s="30" t="s">
        <v>15816</v>
      </c>
      <c r="J2715" s="30" t="s">
        <v>932</v>
      </c>
      <c r="K2715" s="1">
        <v>45825</v>
      </c>
      <c r="L2715" s="30" t="str">
        <f>IFERROR(VLOOKUP(Result5[[#This Row],[RPRO]],'Data Power app'!C:C,1,0),"Xoa")</f>
        <v>RPRO-250429-0430</v>
      </c>
    </row>
    <row r="2716" spans="8:12" x14ac:dyDescent="0.25">
      <c r="H2716" s="30" t="s">
        <v>15214</v>
      </c>
      <c r="I2716" s="30" t="s">
        <v>15816</v>
      </c>
      <c r="J2716" s="30" t="s">
        <v>932</v>
      </c>
      <c r="K2716" s="1">
        <v>45825</v>
      </c>
      <c r="L2716" s="30" t="str">
        <f>IFERROR(VLOOKUP(Result5[[#This Row],[RPRO]],'Data Power app'!C:C,1,0),"Xoa")</f>
        <v>RPRO-250523-0101</v>
      </c>
    </row>
    <row r="2717" spans="8:12" x14ac:dyDescent="0.25">
      <c r="H2717" s="30" t="s">
        <v>15216</v>
      </c>
      <c r="I2717" s="30" t="s">
        <v>15816</v>
      </c>
      <c r="J2717" s="30" t="s">
        <v>932</v>
      </c>
      <c r="K2717" s="1">
        <v>45825</v>
      </c>
      <c r="L2717" s="30" t="str">
        <f>IFERROR(VLOOKUP(Result5[[#This Row],[RPRO]],'Data Power app'!C:C,1,0),"Xoa")</f>
        <v>RPRO-250523-0103</v>
      </c>
    </row>
    <row r="2718" spans="8:12" x14ac:dyDescent="0.25">
      <c r="H2718" s="30" t="s">
        <v>15218</v>
      </c>
      <c r="I2718" s="30" t="s">
        <v>15816</v>
      </c>
      <c r="J2718" s="30" t="s">
        <v>932</v>
      </c>
      <c r="K2718" s="1">
        <v>45825</v>
      </c>
      <c r="L2718" s="30" t="str">
        <f>IFERROR(VLOOKUP(Result5[[#This Row],[RPRO]],'Data Power app'!C:C,1,0),"Xoa")</f>
        <v>RPRO-250523-0112</v>
      </c>
    </row>
    <row r="2719" spans="8:12" x14ac:dyDescent="0.25">
      <c r="H2719" s="30" t="s">
        <v>15220</v>
      </c>
      <c r="I2719" s="30" t="s">
        <v>15816</v>
      </c>
      <c r="J2719" s="30" t="s">
        <v>932</v>
      </c>
      <c r="K2719" s="1">
        <v>45825</v>
      </c>
      <c r="L2719" s="30" t="str">
        <f>IFERROR(VLOOKUP(Result5[[#This Row],[RPRO]],'Data Power app'!C:C,1,0),"Xoa")</f>
        <v>RPRO-250523-0114</v>
      </c>
    </row>
    <row r="2720" spans="8:12" x14ac:dyDescent="0.25">
      <c r="H2720" s="30" t="s">
        <v>15222</v>
      </c>
      <c r="I2720" s="30" t="s">
        <v>15816</v>
      </c>
      <c r="J2720" s="30" t="s">
        <v>932</v>
      </c>
      <c r="K2720" s="1">
        <v>45825</v>
      </c>
      <c r="L2720" s="30" t="str">
        <f>IFERROR(VLOOKUP(Result5[[#This Row],[RPRO]],'Data Power app'!C:C,1,0),"Xoa")</f>
        <v>RPRO-250523-0116</v>
      </c>
    </row>
    <row r="2721" spans="8:12" x14ac:dyDescent="0.25">
      <c r="H2721" s="30" t="s">
        <v>15224</v>
      </c>
      <c r="I2721" s="30" t="s">
        <v>15816</v>
      </c>
      <c r="J2721" s="30" t="s">
        <v>932</v>
      </c>
      <c r="K2721" s="1">
        <v>45825</v>
      </c>
      <c r="L2721" s="30" t="str">
        <f>IFERROR(VLOOKUP(Result5[[#This Row],[RPRO]],'Data Power app'!C:C,1,0),"Xoa")</f>
        <v>RPRO-250523-0120</v>
      </c>
    </row>
    <row r="2722" spans="8:12" x14ac:dyDescent="0.25">
      <c r="H2722" s="30" t="s">
        <v>15226</v>
      </c>
      <c r="I2722" s="30" t="s">
        <v>15816</v>
      </c>
      <c r="J2722" s="30" t="s">
        <v>932</v>
      </c>
      <c r="K2722" s="1">
        <v>45825</v>
      </c>
      <c r="L2722" s="30" t="str">
        <f>IFERROR(VLOOKUP(Result5[[#This Row],[RPRO]],'Data Power app'!C:C,1,0),"Xoa")</f>
        <v>RPRO-250523-0124</v>
      </c>
    </row>
    <row r="2723" spans="8:12" x14ac:dyDescent="0.25">
      <c r="H2723" s="30" t="s">
        <v>15228</v>
      </c>
      <c r="I2723" s="30" t="s">
        <v>15816</v>
      </c>
      <c r="J2723" s="30" t="s">
        <v>932</v>
      </c>
      <c r="K2723" s="1">
        <v>45825</v>
      </c>
      <c r="L2723" s="30" t="str">
        <f>IFERROR(VLOOKUP(Result5[[#This Row],[RPRO]],'Data Power app'!C:C,1,0),"Xoa")</f>
        <v>RPRO-250523-0127</v>
      </c>
    </row>
    <row r="2724" spans="8:12" x14ac:dyDescent="0.25">
      <c r="H2724" s="30" t="s">
        <v>15236</v>
      </c>
      <c r="I2724" s="30" t="s">
        <v>15816</v>
      </c>
      <c r="J2724" s="30" t="s">
        <v>932</v>
      </c>
      <c r="K2724" s="1">
        <v>45825</v>
      </c>
      <c r="L2724" s="30" t="str">
        <f>IFERROR(VLOOKUP(Result5[[#This Row],[RPRO]],'Data Power app'!C:C,1,0),"Xoa")</f>
        <v>RPRO-250613-0068</v>
      </c>
    </row>
    <row r="2725" spans="8:12" x14ac:dyDescent="0.25">
      <c r="H2725" s="30" t="s">
        <v>15239</v>
      </c>
      <c r="I2725" s="30" t="s">
        <v>15816</v>
      </c>
      <c r="J2725" s="30" t="s">
        <v>932</v>
      </c>
      <c r="K2725" s="1">
        <v>45825</v>
      </c>
      <c r="L2725" s="30" t="str">
        <f>IFERROR(VLOOKUP(Result5[[#This Row],[RPRO]],'Data Power app'!C:C,1,0),"Xoa")</f>
        <v>RPRO-250613-0070</v>
      </c>
    </row>
    <row r="2726" spans="8:12" x14ac:dyDescent="0.25">
      <c r="H2726" s="30" t="s">
        <v>13455</v>
      </c>
      <c r="I2726" s="30" t="s">
        <v>13934</v>
      </c>
      <c r="J2726" s="30" t="s">
        <v>928</v>
      </c>
      <c r="K2726" s="1">
        <v>45824</v>
      </c>
      <c r="L2726" s="30" t="str">
        <f>IFERROR(VLOOKUP(Result5[[#This Row],[RPRO]],'Data Power app'!C:C,1,0),"Xoa")</f>
        <v>RPRO-250526-0358</v>
      </c>
    </row>
    <row r="2727" spans="8:12" x14ac:dyDescent="0.25">
      <c r="H2727" s="30" t="s">
        <v>13448</v>
      </c>
      <c r="I2727" s="30" t="s">
        <v>13934</v>
      </c>
      <c r="J2727" s="30" t="s">
        <v>928</v>
      </c>
      <c r="K2727" s="1">
        <v>45824</v>
      </c>
      <c r="L2727" s="30" t="str">
        <f>IFERROR(VLOOKUP(Result5[[#This Row],[RPRO]],'Data Power app'!C:C,1,0),"Xoa")</f>
        <v>RPRO-250526-0357</v>
      </c>
    </row>
    <row r="2728" spans="8:12" x14ac:dyDescent="0.25">
      <c r="H2728" s="30" t="s">
        <v>13431</v>
      </c>
      <c r="I2728" s="30" t="s">
        <v>13934</v>
      </c>
      <c r="J2728" s="30" t="s">
        <v>928</v>
      </c>
      <c r="K2728" s="1">
        <v>45824</v>
      </c>
      <c r="L2728" s="30" t="str">
        <f>IFERROR(VLOOKUP(Result5[[#This Row],[RPRO]],'Data Power app'!C:C,1,0),"Xoa")</f>
        <v>RPRO-250429-0295</v>
      </c>
    </row>
    <row r="2729" spans="8:12" x14ac:dyDescent="0.25">
      <c r="H2729" s="30" t="s">
        <v>13427</v>
      </c>
      <c r="I2729" s="30" t="s">
        <v>13934</v>
      </c>
      <c r="J2729" s="30" t="s">
        <v>928</v>
      </c>
      <c r="K2729" s="1">
        <v>45824</v>
      </c>
      <c r="L2729" s="30" t="str">
        <f>IFERROR(VLOOKUP(Result5[[#This Row],[RPRO]],'Data Power app'!C:C,1,0),"Xoa")</f>
        <v>RPRO-250429-0283</v>
      </c>
    </row>
    <row r="2730" spans="8:12" x14ac:dyDescent="0.25">
      <c r="H2730" s="30" t="s">
        <v>13429</v>
      </c>
      <c r="I2730" s="30" t="s">
        <v>13934</v>
      </c>
      <c r="J2730" s="30" t="s">
        <v>928</v>
      </c>
      <c r="K2730" s="1">
        <v>45824</v>
      </c>
      <c r="L2730" s="30" t="str">
        <f>IFERROR(VLOOKUP(Result5[[#This Row],[RPRO]],'Data Power app'!C:C,1,0),"Xoa")</f>
        <v>RPRO-250429-0291</v>
      </c>
    </row>
    <row r="2731" spans="8:12" x14ac:dyDescent="0.25">
      <c r="H2731" s="30" t="s">
        <v>13441</v>
      </c>
      <c r="I2731" s="30" t="s">
        <v>13937</v>
      </c>
      <c r="J2731" s="30" t="s">
        <v>931</v>
      </c>
      <c r="K2731" s="1">
        <v>45824</v>
      </c>
      <c r="L2731" s="30" t="str">
        <f>IFERROR(VLOOKUP(Result5[[#This Row],[RPRO]],'Data Power app'!C:C,1,0),"Xoa")</f>
        <v>RPRO-250519-0268</v>
      </c>
    </row>
    <row r="2732" spans="8:12" x14ac:dyDescent="0.25">
      <c r="H2732" s="30" t="s">
        <v>13421</v>
      </c>
      <c r="I2732" s="30" t="s">
        <v>13933</v>
      </c>
      <c r="J2732" s="30" t="s">
        <v>933</v>
      </c>
      <c r="K2732" s="1">
        <v>45824</v>
      </c>
      <c r="L2732" s="30" t="str">
        <f>IFERROR(VLOOKUP(Result5[[#This Row],[RPRO]],'Data Power app'!C:C,1,0),"Xoa")</f>
        <v>RPRO-250422-0044</v>
      </c>
    </row>
    <row r="2733" spans="8:12" x14ac:dyDescent="0.25">
      <c r="H2733" s="30" t="s">
        <v>15244</v>
      </c>
      <c r="I2733" s="30" t="s">
        <v>15819</v>
      </c>
      <c r="J2733" s="30" t="s">
        <v>934</v>
      </c>
      <c r="K2733" s="1">
        <v>45825</v>
      </c>
      <c r="L2733" s="30" t="str">
        <f>IFERROR(VLOOKUP(Result5[[#This Row],[RPRO]],'Data Power app'!C:C,1,0),"Xoa")</f>
        <v>RPRO-250613-0071</v>
      </c>
    </row>
    <row r="2734" spans="8:12" x14ac:dyDescent="0.25">
      <c r="H2734" s="30" t="s">
        <v>15232</v>
      </c>
      <c r="I2734" s="30" t="s">
        <v>15818</v>
      </c>
      <c r="J2734" s="30" t="s">
        <v>929</v>
      </c>
      <c r="K2734" s="1">
        <v>45825</v>
      </c>
      <c r="L2734" s="30" t="str">
        <f>IFERROR(VLOOKUP(Result5[[#This Row],[RPRO]],'Data Power app'!C:C,1,0),"Xoa")</f>
        <v>RPRO-250528-2005</v>
      </c>
    </row>
    <row r="2735" spans="8:12" x14ac:dyDescent="0.25">
      <c r="H2735" s="30" t="s">
        <v>15234</v>
      </c>
      <c r="I2735" s="30" t="s">
        <v>15818</v>
      </c>
      <c r="J2735" s="30" t="s">
        <v>929</v>
      </c>
      <c r="K2735" s="1">
        <v>45825</v>
      </c>
      <c r="L2735" s="30" t="str">
        <f>IFERROR(VLOOKUP(Result5[[#This Row],[RPRO]],'Data Power app'!C:C,1,0),"Xoa")</f>
        <v>RPRO-250528-2007</v>
      </c>
    </row>
    <row r="2736" spans="8:12" x14ac:dyDescent="0.25">
      <c r="H2736" s="30" t="s">
        <v>15230</v>
      </c>
      <c r="I2736" s="30" t="s">
        <v>15818</v>
      </c>
      <c r="J2736" s="30" t="s">
        <v>929</v>
      </c>
      <c r="K2736" s="1">
        <v>45825</v>
      </c>
      <c r="L2736" s="30" t="str">
        <f>IFERROR(VLOOKUP(Result5[[#This Row],[RPRO]],'Data Power app'!C:C,1,0),"Xoa")</f>
        <v>RPRO-250526-0522</v>
      </c>
    </row>
    <row r="2737" spans="8:12" x14ac:dyDescent="0.25">
      <c r="H2737" s="30" t="s">
        <v>15724</v>
      </c>
      <c r="I2737" s="30" t="s">
        <v>15818</v>
      </c>
      <c r="J2737" s="30" t="s">
        <v>929</v>
      </c>
      <c r="K2737" s="1">
        <v>45825</v>
      </c>
      <c r="L2737" s="30" t="str">
        <f>IFERROR(VLOOKUP(Result5[[#This Row],[RPRO]],'Data Power app'!C:C,1,0),"Xoa")</f>
        <v>RPRO-250606-0884</v>
      </c>
    </row>
    <row r="2738" spans="8:12" x14ac:dyDescent="0.25">
      <c r="H2738" s="30" t="s">
        <v>15722</v>
      </c>
      <c r="I2738" s="30" t="s">
        <v>15817</v>
      </c>
      <c r="J2738" s="30" t="s">
        <v>928</v>
      </c>
      <c r="K2738" s="1">
        <v>45825</v>
      </c>
      <c r="L2738" s="30" t="str">
        <f>IFERROR(VLOOKUP(Result5[[#This Row],[RPRO]],'Data Power app'!C:C,1,0),"Xoa")</f>
        <v>RPRO-250606-0860</v>
      </c>
    </row>
    <row r="2739" spans="8:12" x14ac:dyDescent="0.25">
      <c r="H2739" s="30" t="s">
        <v>15311</v>
      </c>
      <c r="I2739" s="30" t="s">
        <v>15820</v>
      </c>
      <c r="J2739" s="30" t="s">
        <v>931</v>
      </c>
      <c r="K2739" s="1">
        <v>45825</v>
      </c>
      <c r="L2739" s="30" t="str">
        <f>IFERROR(VLOOKUP(Result5[[#This Row],[RPRO]],'Data Power app'!C:C,1,0),"Xoa")</f>
        <v>RPRO-250611-0003</v>
      </c>
    </row>
    <row r="2740" spans="8:12" x14ac:dyDescent="0.25">
      <c r="H2740" s="30" t="s">
        <v>15314</v>
      </c>
      <c r="I2740" s="30" t="s">
        <v>15820</v>
      </c>
      <c r="J2740" s="30" t="s">
        <v>931</v>
      </c>
      <c r="K2740" s="1">
        <v>45825</v>
      </c>
      <c r="L2740" s="30" t="str">
        <f>IFERROR(VLOOKUP(Result5[[#This Row],[RPRO]],'Data Power app'!C:C,1,0),"Xoa")</f>
        <v>RPRO-250611-0004</v>
      </c>
    </row>
    <row r="2741" spans="8:12" x14ac:dyDescent="0.25">
      <c r="H2741" s="30" t="s">
        <v>15270</v>
      </c>
      <c r="I2741" s="30" t="s">
        <v>15820</v>
      </c>
      <c r="J2741" s="30" t="s">
        <v>931</v>
      </c>
      <c r="K2741" s="1">
        <v>45825</v>
      </c>
      <c r="L2741" s="30" t="str">
        <f>IFERROR(VLOOKUP(Result5[[#This Row],[RPRO]],'Data Power app'!C:C,1,0),"Xoa")</f>
        <v>RPRO-250428-0353</v>
      </c>
    </row>
    <row r="2742" spans="8:12" x14ac:dyDescent="0.25">
      <c r="H2742" s="30" t="s">
        <v>15272</v>
      </c>
      <c r="I2742" s="30" t="s">
        <v>15820</v>
      </c>
      <c r="J2742" s="30" t="s">
        <v>931</v>
      </c>
      <c r="K2742" s="1">
        <v>45825</v>
      </c>
      <c r="L2742" s="30" t="str">
        <f>IFERROR(VLOOKUP(Result5[[#This Row],[RPRO]],'Data Power app'!C:C,1,0),"Xoa")</f>
        <v>RPRO-250428-0355</v>
      </c>
    </row>
    <row r="2743" spans="8:12" x14ac:dyDescent="0.25">
      <c r="H2743" s="30" t="s">
        <v>15274</v>
      </c>
      <c r="I2743" s="30" t="s">
        <v>15820</v>
      </c>
      <c r="J2743" s="30" t="s">
        <v>931</v>
      </c>
      <c r="K2743" s="1">
        <v>45825</v>
      </c>
      <c r="L2743" s="30" t="str">
        <f>IFERROR(VLOOKUP(Result5[[#This Row],[RPRO]],'Data Power app'!C:C,1,0),"Xoa")</f>
        <v>RPRO-250428-0357</v>
      </c>
    </row>
    <row r="2744" spans="8:12" x14ac:dyDescent="0.25">
      <c r="H2744" s="30" t="s">
        <v>15276</v>
      </c>
      <c r="I2744" s="30" t="s">
        <v>15820</v>
      </c>
      <c r="J2744" s="30" t="s">
        <v>931</v>
      </c>
      <c r="K2744" s="1">
        <v>45825</v>
      </c>
      <c r="L2744" s="30" t="str">
        <f>IFERROR(VLOOKUP(Result5[[#This Row],[RPRO]],'Data Power app'!C:C,1,0),"Xoa")</f>
        <v>RPRO-250428-0359</v>
      </c>
    </row>
    <row r="2745" spans="8:12" x14ac:dyDescent="0.25">
      <c r="H2745" s="30" t="s">
        <v>15278</v>
      </c>
      <c r="I2745" s="30" t="s">
        <v>15820</v>
      </c>
      <c r="J2745" s="30" t="s">
        <v>931</v>
      </c>
      <c r="K2745" s="1">
        <v>45825</v>
      </c>
      <c r="L2745" s="30" t="str">
        <f>IFERROR(VLOOKUP(Result5[[#This Row],[RPRO]],'Data Power app'!C:C,1,0),"Xoa")</f>
        <v>RPRO-250428-0361</v>
      </c>
    </row>
    <row r="2746" spans="8:12" x14ac:dyDescent="0.25">
      <c r="H2746" s="30" t="s">
        <v>15280</v>
      </c>
      <c r="I2746" s="30" t="s">
        <v>15820</v>
      </c>
      <c r="J2746" s="30" t="s">
        <v>931</v>
      </c>
      <c r="K2746" s="1">
        <v>45825</v>
      </c>
      <c r="L2746" s="30" t="str">
        <f>IFERROR(VLOOKUP(Result5[[#This Row],[RPRO]],'Data Power app'!C:C,1,0),"Xoa")</f>
        <v>RPRO-250428-0363</v>
      </c>
    </row>
    <row r="2747" spans="8:12" x14ac:dyDescent="0.25">
      <c r="H2747" s="30" t="s">
        <v>15282</v>
      </c>
      <c r="I2747" s="30" t="s">
        <v>15820</v>
      </c>
      <c r="J2747" s="30" t="s">
        <v>931</v>
      </c>
      <c r="K2747" s="1">
        <v>45825</v>
      </c>
      <c r="L2747" s="30" t="str">
        <f>IFERROR(VLOOKUP(Result5[[#This Row],[RPRO]],'Data Power app'!C:C,1,0),"Xoa")</f>
        <v>RPRO-250428-0365</v>
      </c>
    </row>
    <row r="2748" spans="8:12" x14ac:dyDescent="0.25">
      <c r="H2748" s="30" t="s">
        <v>15301</v>
      </c>
      <c r="I2748" s="30" t="s">
        <v>15820</v>
      </c>
      <c r="J2748" s="30" t="s">
        <v>931</v>
      </c>
      <c r="K2748" s="1">
        <v>45825</v>
      </c>
      <c r="L2748" s="30" t="str">
        <f>IFERROR(VLOOKUP(Result5[[#This Row],[RPRO]],'Data Power app'!C:C,1,0),"Xoa")</f>
        <v>RPRO-250506-0730</v>
      </c>
    </row>
    <row r="2749" spans="8:12" x14ac:dyDescent="0.25">
      <c r="H2749" s="30" t="s">
        <v>15294</v>
      </c>
      <c r="I2749" s="30" t="s">
        <v>15820</v>
      </c>
      <c r="J2749" s="30" t="s">
        <v>931</v>
      </c>
      <c r="K2749" s="1">
        <v>45825</v>
      </c>
      <c r="L2749" s="30" t="str">
        <f>IFERROR(VLOOKUP(Result5[[#This Row],[RPRO]],'Data Power app'!C:C,1,0),"Xoa")</f>
        <v>RPRO-250506-0702</v>
      </c>
    </row>
    <row r="2750" spans="8:12" x14ac:dyDescent="0.25">
      <c r="H2750" s="30" t="s">
        <v>15296</v>
      </c>
      <c r="I2750" s="30" t="s">
        <v>15820</v>
      </c>
      <c r="J2750" s="30" t="s">
        <v>931</v>
      </c>
      <c r="K2750" s="1">
        <v>45825</v>
      </c>
      <c r="L2750" s="30" t="str">
        <f>IFERROR(VLOOKUP(Result5[[#This Row],[RPRO]],'Data Power app'!C:C,1,0),"Xoa")</f>
        <v>RPRO-250506-0710</v>
      </c>
    </row>
    <row r="2751" spans="8:12" x14ac:dyDescent="0.25">
      <c r="H2751" s="30" t="s">
        <v>15260</v>
      </c>
      <c r="I2751" s="30" t="s">
        <v>15820</v>
      </c>
      <c r="J2751" s="30" t="s">
        <v>931</v>
      </c>
      <c r="K2751" s="1">
        <v>45825</v>
      </c>
      <c r="L2751" s="30" t="str">
        <f>IFERROR(VLOOKUP(Result5[[#This Row],[RPRO]],'Data Power app'!C:C,1,0),"Xoa")</f>
        <v>RPRO-250428-0339</v>
      </c>
    </row>
    <row r="2752" spans="8:12" x14ac:dyDescent="0.25">
      <c r="H2752" s="30" t="s">
        <v>15284</v>
      </c>
      <c r="I2752" s="30" t="s">
        <v>15820</v>
      </c>
      <c r="J2752" s="30" t="s">
        <v>931</v>
      </c>
      <c r="K2752" s="1">
        <v>45825</v>
      </c>
      <c r="L2752" s="30" t="str">
        <f>IFERROR(VLOOKUP(Result5[[#This Row],[RPRO]],'Data Power app'!C:C,1,0),"Xoa")</f>
        <v>RPRO-250428-0367</v>
      </c>
    </row>
    <row r="2753" spans="8:12" x14ac:dyDescent="0.25">
      <c r="H2753" s="30" t="s">
        <v>15262</v>
      </c>
      <c r="I2753" s="30" t="s">
        <v>15820</v>
      </c>
      <c r="J2753" s="30" t="s">
        <v>931</v>
      </c>
      <c r="K2753" s="1">
        <v>45825</v>
      </c>
      <c r="L2753" s="30" t="str">
        <f>IFERROR(VLOOKUP(Result5[[#This Row],[RPRO]],'Data Power app'!C:C,1,0),"Xoa")</f>
        <v>RPRO-250428-0341</v>
      </c>
    </row>
    <row r="2754" spans="8:12" x14ac:dyDescent="0.25">
      <c r="H2754" s="30" t="s">
        <v>15286</v>
      </c>
      <c r="I2754" s="30" t="s">
        <v>15820</v>
      </c>
      <c r="J2754" s="30" t="s">
        <v>931</v>
      </c>
      <c r="K2754" s="1">
        <v>45825</v>
      </c>
      <c r="L2754" s="30" t="str">
        <f>IFERROR(VLOOKUP(Result5[[#This Row],[RPRO]],'Data Power app'!C:C,1,0),"Xoa")</f>
        <v>RPRO-250428-0371</v>
      </c>
    </row>
    <row r="2755" spans="8:12" x14ac:dyDescent="0.25">
      <c r="H2755" s="30" t="s">
        <v>15288</v>
      </c>
      <c r="I2755" s="30" t="s">
        <v>15820</v>
      </c>
      <c r="J2755" s="30" t="s">
        <v>931</v>
      </c>
      <c r="K2755" s="1">
        <v>45825</v>
      </c>
      <c r="L2755" s="30" t="str">
        <f>IFERROR(VLOOKUP(Result5[[#This Row],[RPRO]],'Data Power app'!C:C,1,0),"Xoa")</f>
        <v>RPRO-250428-0373</v>
      </c>
    </row>
    <row r="2756" spans="8:12" x14ac:dyDescent="0.25">
      <c r="H2756" s="30" t="s">
        <v>15290</v>
      </c>
      <c r="I2756" s="30" t="s">
        <v>15820</v>
      </c>
      <c r="J2756" s="30" t="s">
        <v>931</v>
      </c>
      <c r="K2756" s="1">
        <v>45825</v>
      </c>
      <c r="L2756" s="30" t="str">
        <f>IFERROR(VLOOKUP(Result5[[#This Row],[RPRO]],'Data Power app'!C:C,1,0),"Xoa")</f>
        <v>RPRO-250428-0377</v>
      </c>
    </row>
    <row r="2757" spans="8:12" x14ac:dyDescent="0.25">
      <c r="H2757" s="30" t="s">
        <v>15292</v>
      </c>
      <c r="I2757" s="30" t="s">
        <v>15820</v>
      </c>
      <c r="J2757" s="30" t="s">
        <v>931</v>
      </c>
      <c r="K2757" s="1">
        <v>45825</v>
      </c>
      <c r="L2757" s="30" t="str">
        <f>IFERROR(VLOOKUP(Result5[[#This Row],[RPRO]],'Data Power app'!C:C,1,0),"Xoa")</f>
        <v>RPRO-250428-0379</v>
      </c>
    </row>
    <row r="2758" spans="8:12" x14ac:dyDescent="0.25">
      <c r="H2758" s="30" t="s">
        <v>15264</v>
      </c>
      <c r="I2758" s="30" t="s">
        <v>15820</v>
      </c>
      <c r="J2758" s="30" t="s">
        <v>931</v>
      </c>
      <c r="K2758" s="1">
        <v>45825</v>
      </c>
      <c r="L2758" s="30" t="str">
        <f>IFERROR(VLOOKUP(Result5[[#This Row],[RPRO]],'Data Power app'!C:C,1,0),"Xoa")</f>
        <v>RPRO-250428-0343</v>
      </c>
    </row>
    <row r="2759" spans="8:12" x14ac:dyDescent="0.25">
      <c r="H2759" s="30" t="s">
        <v>15266</v>
      </c>
      <c r="I2759" s="30" t="s">
        <v>15820</v>
      </c>
      <c r="J2759" s="30" t="s">
        <v>931</v>
      </c>
      <c r="K2759" s="1">
        <v>45825</v>
      </c>
      <c r="L2759" s="30" t="str">
        <f>IFERROR(VLOOKUP(Result5[[#This Row],[RPRO]],'Data Power app'!C:C,1,0),"Xoa")</f>
        <v>RPRO-250428-0349</v>
      </c>
    </row>
    <row r="2760" spans="8:12" x14ac:dyDescent="0.25">
      <c r="H2760" s="30" t="s">
        <v>15268</v>
      </c>
      <c r="I2760" s="30" t="s">
        <v>15820</v>
      </c>
      <c r="J2760" s="30" t="s">
        <v>931</v>
      </c>
      <c r="K2760" s="1">
        <v>45825</v>
      </c>
      <c r="L2760" s="30" t="str">
        <f>IFERROR(VLOOKUP(Result5[[#This Row],[RPRO]],'Data Power app'!C:C,1,0),"Xoa")</f>
        <v>RPRO-250428-0351</v>
      </c>
    </row>
    <row r="2761" spans="8:12" x14ac:dyDescent="0.25">
      <c r="H2761" s="30" t="s">
        <v>15306</v>
      </c>
      <c r="I2761" s="30" t="s">
        <v>15819</v>
      </c>
      <c r="J2761" s="30" t="s">
        <v>934</v>
      </c>
      <c r="K2761" s="1">
        <v>45825</v>
      </c>
      <c r="L2761" s="30" t="str">
        <f>IFERROR(VLOOKUP(Result5[[#This Row],[RPRO]],'Data Power app'!C:C,1,0),"Xoa")</f>
        <v>RPRO-250514-0077</v>
      </c>
    </row>
    <row r="2762" spans="8:12" x14ac:dyDescent="0.25">
      <c r="H2762" s="30" t="s">
        <v>15247</v>
      </c>
      <c r="I2762" s="30" t="s">
        <v>15819</v>
      </c>
      <c r="J2762" s="30" t="s">
        <v>934</v>
      </c>
      <c r="K2762" s="1">
        <v>45825</v>
      </c>
      <c r="L2762" s="30" t="str">
        <f>IFERROR(VLOOKUP(Result5[[#This Row],[RPRO]],'Data Power app'!C:C,1,0),"Xoa")</f>
        <v>RPRO-250422-0526</v>
      </c>
    </row>
    <row r="2763" spans="8:12" x14ac:dyDescent="0.25">
      <c r="H2763" s="30" t="s">
        <v>15258</v>
      </c>
      <c r="I2763" s="30" t="s">
        <v>15819</v>
      </c>
      <c r="J2763" s="30" t="s">
        <v>934</v>
      </c>
      <c r="K2763" s="1">
        <v>45825</v>
      </c>
      <c r="L2763" s="30" t="str">
        <f>IFERROR(VLOOKUP(Result5[[#This Row],[RPRO]],'Data Power app'!C:C,1,0),"Xoa")</f>
        <v>RPRO-250422-0527</v>
      </c>
    </row>
    <row r="2764" spans="8:12" x14ac:dyDescent="0.25">
      <c r="H2764" s="30" t="s">
        <v>15316</v>
      </c>
      <c r="I2764" s="30" t="s">
        <v>15820</v>
      </c>
      <c r="J2764" s="30" t="s">
        <v>931</v>
      </c>
      <c r="K2764" s="1">
        <v>45825</v>
      </c>
      <c r="L2764" s="30" t="str">
        <f>IFERROR(VLOOKUP(Result5[[#This Row],[RPRO]],'Data Power app'!C:C,1,0),"Xoa")</f>
        <v>RPRO-250611-0005</v>
      </c>
    </row>
    <row r="2765" spans="8:12" x14ac:dyDescent="0.25">
      <c r="H2765" s="30" t="s">
        <v>15319</v>
      </c>
      <c r="I2765" s="30" t="s">
        <v>15820</v>
      </c>
      <c r="J2765" s="30" t="s">
        <v>931</v>
      </c>
      <c r="K2765" s="1">
        <v>45825</v>
      </c>
      <c r="L2765" s="30" t="str">
        <f>IFERROR(VLOOKUP(Result5[[#This Row],[RPRO]],'Data Power app'!C:C,1,0),"Xoa")</f>
        <v>RPRO-250611-0006</v>
      </c>
    </row>
    <row r="2766" spans="8:12" x14ac:dyDescent="0.25">
      <c r="H2766" s="30" t="s">
        <v>15321</v>
      </c>
      <c r="I2766" s="30" t="s">
        <v>15820</v>
      </c>
      <c r="J2766" s="30" t="s">
        <v>931</v>
      </c>
      <c r="K2766" s="1">
        <v>45825</v>
      </c>
      <c r="L2766" s="30" t="str">
        <f>IFERROR(VLOOKUP(Result5[[#This Row],[RPRO]],'Data Power app'!C:C,1,0),"Xoa")</f>
        <v>RPRO-250611-0007</v>
      </c>
    </row>
    <row r="2767" spans="8:12" x14ac:dyDescent="0.25">
      <c r="H2767" s="30" t="s">
        <v>15323</v>
      </c>
      <c r="I2767" s="30" t="s">
        <v>15821</v>
      </c>
      <c r="J2767" s="30" t="s">
        <v>933</v>
      </c>
      <c r="K2767" s="1">
        <v>45825</v>
      </c>
      <c r="L2767" s="30" t="str">
        <f>IFERROR(VLOOKUP(Result5[[#This Row],[RPRO]],'Data Power app'!C:C,1,0),"Xoa")</f>
        <v>RPRO-250612-0060</v>
      </c>
    </row>
    <row r="2768" spans="8:12" x14ac:dyDescent="0.25">
      <c r="H2768" s="30" t="s">
        <v>15330</v>
      </c>
      <c r="I2768" s="30" t="s">
        <v>15821</v>
      </c>
      <c r="J2768" s="30" t="s">
        <v>933</v>
      </c>
      <c r="K2768" s="1">
        <v>45825</v>
      </c>
      <c r="L2768" s="30" t="str">
        <f>IFERROR(VLOOKUP(Result5[[#This Row],[RPRO]],'Data Power app'!C:C,1,0),"Xoa")</f>
        <v>RPRO-250612-0061</v>
      </c>
    </row>
    <row r="2769" spans="8:12" x14ac:dyDescent="0.25">
      <c r="H2769" s="30" t="s">
        <v>15335</v>
      </c>
      <c r="I2769" s="30" t="s">
        <v>15821</v>
      </c>
      <c r="J2769" s="30" t="s">
        <v>933</v>
      </c>
      <c r="K2769" s="1">
        <v>45825</v>
      </c>
      <c r="L2769" s="30" t="str">
        <f>IFERROR(VLOOKUP(Result5[[#This Row],[RPRO]],'Data Power app'!C:C,1,0),"Xoa")</f>
        <v>RPRO-250612-0062</v>
      </c>
    </row>
    <row r="2770" spans="8:12" x14ac:dyDescent="0.25">
      <c r="H2770" s="30" t="s">
        <v>15362</v>
      </c>
      <c r="I2770" s="30" t="s">
        <v>15816</v>
      </c>
      <c r="J2770" s="30" t="s">
        <v>932</v>
      </c>
      <c r="K2770" s="1">
        <v>45825</v>
      </c>
      <c r="L2770" s="30" t="str">
        <f>IFERROR(VLOOKUP(Result5[[#This Row],[RPRO]],'Data Power app'!C:C,1,0),"Xoa")</f>
        <v>RPRO-250612-0262</v>
      </c>
    </row>
    <row r="2771" spans="8:12" x14ac:dyDescent="0.25">
      <c r="H2771" s="30" t="s">
        <v>15356</v>
      </c>
      <c r="I2771" s="30" t="s">
        <v>15820</v>
      </c>
      <c r="J2771" s="30" t="s">
        <v>931</v>
      </c>
      <c r="K2771" s="1">
        <v>45825</v>
      </c>
      <c r="L2771" s="30" t="str">
        <f>IFERROR(VLOOKUP(Result5[[#This Row],[RPRO]],'Data Power app'!C:C,1,0),"Xoa")</f>
        <v>RPRO-250429-0404</v>
      </c>
    </row>
    <row r="2772" spans="8:12" x14ac:dyDescent="0.25">
      <c r="H2772" s="30" t="s">
        <v>15358</v>
      </c>
      <c r="I2772" s="30" t="s">
        <v>15820</v>
      </c>
      <c r="J2772" s="30" t="s">
        <v>931</v>
      </c>
      <c r="K2772" s="1">
        <v>45825</v>
      </c>
      <c r="L2772" s="30" t="str">
        <f>IFERROR(VLOOKUP(Result5[[#This Row],[RPRO]],'Data Power app'!C:C,1,0),"Xoa")</f>
        <v>RPRO-250506-0688</v>
      </c>
    </row>
    <row r="2773" spans="8:12" x14ac:dyDescent="0.25">
      <c r="H2773" s="30" t="s">
        <v>15354</v>
      </c>
      <c r="I2773" s="30" t="s">
        <v>15820</v>
      </c>
      <c r="J2773" s="30" t="s">
        <v>931</v>
      </c>
      <c r="K2773" s="1">
        <v>45825</v>
      </c>
      <c r="L2773" s="30" t="str">
        <f>IFERROR(VLOOKUP(Result5[[#This Row],[RPRO]],'Data Power app'!C:C,1,0),"Xoa")</f>
        <v>RPRO-250429-0380</v>
      </c>
    </row>
    <row r="2774" spans="8:12" x14ac:dyDescent="0.25">
      <c r="H2774" s="30" t="s">
        <v>15345</v>
      </c>
      <c r="I2774" s="30" t="s">
        <v>15816</v>
      </c>
      <c r="J2774" s="30" t="s">
        <v>932</v>
      </c>
      <c r="K2774" s="1">
        <v>45825</v>
      </c>
      <c r="L2774" s="30" t="str">
        <f>IFERROR(VLOOKUP(Result5[[#This Row],[RPRO]],'Data Power app'!C:C,1,0),"Xoa")</f>
        <v>RPRO-250428-0399</v>
      </c>
    </row>
    <row r="2775" spans="8:12" x14ac:dyDescent="0.25">
      <c r="H2775" s="30" t="s">
        <v>15347</v>
      </c>
      <c r="I2775" s="30" t="s">
        <v>15816</v>
      </c>
      <c r="J2775" s="30" t="s">
        <v>932</v>
      </c>
      <c r="K2775" s="1">
        <v>45825</v>
      </c>
      <c r="L2775" s="30" t="str">
        <f>IFERROR(VLOOKUP(Result5[[#This Row],[RPRO]],'Data Power app'!C:C,1,0),"Xoa")</f>
        <v>RPRO-250428-0423</v>
      </c>
    </row>
    <row r="2776" spans="8:12" x14ac:dyDescent="0.25">
      <c r="H2776" s="30" t="s">
        <v>15360</v>
      </c>
      <c r="I2776" s="30" t="s">
        <v>15816</v>
      </c>
      <c r="J2776" s="30" t="s">
        <v>932</v>
      </c>
      <c r="K2776" s="1">
        <v>45825</v>
      </c>
      <c r="L2776" s="30" t="str">
        <f>IFERROR(VLOOKUP(Result5[[#This Row],[RPRO]],'Data Power app'!C:C,1,0),"Xoa")</f>
        <v>RPRO-250526-0098</v>
      </c>
    </row>
    <row r="2777" spans="8:12" x14ac:dyDescent="0.25">
      <c r="H2777" s="30" t="s">
        <v>15349</v>
      </c>
      <c r="I2777" s="30" t="s">
        <v>15816</v>
      </c>
      <c r="J2777" s="30" t="s">
        <v>932</v>
      </c>
      <c r="K2777" s="1">
        <v>45825</v>
      </c>
      <c r="L2777" s="30" t="str">
        <f>IFERROR(VLOOKUP(Result5[[#This Row],[RPRO]],'Data Power app'!C:C,1,0),"Xoa")</f>
        <v>RPRO-250428-0424</v>
      </c>
    </row>
    <row r="2778" spans="8:12" x14ac:dyDescent="0.25">
      <c r="H2778" s="30" t="s">
        <v>15342</v>
      </c>
      <c r="I2778" s="30" t="s">
        <v>15816</v>
      </c>
      <c r="J2778" s="30" t="s">
        <v>932</v>
      </c>
      <c r="K2778" s="1">
        <v>45825</v>
      </c>
      <c r="L2778" s="30" t="str">
        <f>IFERROR(VLOOKUP(Result5[[#This Row],[RPRO]],'Data Power app'!C:C,1,0),"Xoa")</f>
        <v>RPRO-250424-0718</v>
      </c>
    </row>
    <row r="2779" spans="8:12" x14ac:dyDescent="0.25">
      <c r="H2779" s="30" t="s">
        <v>15783</v>
      </c>
      <c r="I2779" s="30" t="s">
        <v>15819</v>
      </c>
      <c r="J2779" s="30" t="s">
        <v>934</v>
      </c>
      <c r="K2779" s="1">
        <v>45825</v>
      </c>
      <c r="L2779" s="30" t="str">
        <f>IFERROR(VLOOKUP(Result5[[#This Row],[RPRO]],'Data Power app'!C:C,1,0),"Xoa")</f>
        <v>RPRO-250428-0189</v>
      </c>
    </row>
    <row r="2780" spans="8:12" x14ac:dyDescent="0.25">
      <c r="H2780" s="30" t="s">
        <v>13880</v>
      </c>
      <c r="I2780" s="30" t="s">
        <v>13934</v>
      </c>
      <c r="J2780" s="30" t="s">
        <v>928</v>
      </c>
      <c r="K2780" s="1">
        <v>45824</v>
      </c>
      <c r="L2780" s="30" t="str">
        <f>IFERROR(VLOOKUP(Result5[[#This Row],[RPRO]],'Data Power app'!C:C,1,0),"Xoa")</f>
        <v>RPRO-250612-0034</v>
      </c>
    </row>
    <row r="2781" spans="8:12" x14ac:dyDescent="0.25">
      <c r="H2781" s="30" t="s">
        <v>13466</v>
      </c>
      <c r="I2781" s="30" t="s">
        <v>13934</v>
      </c>
      <c r="J2781" s="30" t="s">
        <v>928</v>
      </c>
      <c r="K2781" s="1">
        <v>45824</v>
      </c>
      <c r="L2781" s="30" t="str">
        <f>IFERROR(VLOOKUP(Result5[[#This Row],[RPRO]],'Data Power app'!C:C,1,0),"Xoa")</f>
        <v>RPRO-250519-0077</v>
      </c>
    </row>
    <row r="2782" spans="8:12" x14ac:dyDescent="0.25">
      <c r="H2782" s="30" t="s">
        <v>13468</v>
      </c>
      <c r="I2782" s="30" t="s">
        <v>13934</v>
      </c>
      <c r="J2782" s="30" t="s">
        <v>928</v>
      </c>
      <c r="K2782" s="1">
        <v>45824</v>
      </c>
      <c r="L2782" s="30" t="str">
        <f>IFERROR(VLOOKUP(Result5[[#This Row],[RPRO]],'Data Power app'!C:C,1,0),"Xoa")</f>
        <v>RPRO-250521-0192</v>
      </c>
    </row>
    <row r="2783" spans="8:12" x14ac:dyDescent="0.25">
      <c r="H2783" s="30" t="s">
        <v>13470</v>
      </c>
      <c r="I2783" s="30" t="s">
        <v>13934</v>
      </c>
      <c r="J2783" s="30" t="s">
        <v>928</v>
      </c>
      <c r="K2783" s="1">
        <v>45824</v>
      </c>
      <c r="L2783" s="30" t="str">
        <f>IFERROR(VLOOKUP(Result5[[#This Row],[RPRO]],'Data Power app'!C:C,1,0),"Xoa")</f>
        <v>RPRO-250521-0193</v>
      </c>
    </row>
    <row r="2784" spans="8:12" x14ac:dyDescent="0.25">
      <c r="H2784" s="30" t="s">
        <v>13472</v>
      </c>
      <c r="I2784" s="30" t="s">
        <v>13934</v>
      </c>
      <c r="J2784" s="30" t="s">
        <v>928</v>
      </c>
      <c r="K2784" s="1">
        <v>45824</v>
      </c>
      <c r="L2784" s="30" t="str">
        <f>IFERROR(VLOOKUP(Result5[[#This Row],[RPRO]],'Data Power app'!C:C,1,0),"Xoa")</f>
        <v>RPRO-250521-0194</v>
      </c>
    </row>
    <row r="2785" spans="8:12" x14ac:dyDescent="0.25">
      <c r="H2785" s="30" t="s">
        <v>13474</v>
      </c>
      <c r="I2785" s="30" t="s">
        <v>13934</v>
      </c>
      <c r="J2785" s="30" t="s">
        <v>928</v>
      </c>
      <c r="K2785" s="1">
        <v>45824</v>
      </c>
      <c r="L2785" s="30" t="str">
        <f>IFERROR(VLOOKUP(Result5[[#This Row],[RPRO]],'Data Power app'!C:C,1,0),"Xoa")</f>
        <v>RPRO-250521-0196</v>
      </c>
    </row>
    <row r="2786" spans="8:12" x14ac:dyDescent="0.25">
      <c r="H2786" s="30" t="s">
        <v>13462</v>
      </c>
      <c r="I2786" s="30" t="s">
        <v>13934</v>
      </c>
      <c r="J2786" s="30" t="s">
        <v>928</v>
      </c>
      <c r="K2786" s="1">
        <v>45824</v>
      </c>
      <c r="L2786" s="30" t="str">
        <f>IFERROR(VLOOKUP(Result5[[#This Row],[RPRO]],'Data Power app'!C:C,1,0),"Xoa")</f>
        <v>RPRO-250424-0326</v>
      </c>
    </row>
    <row r="2787" spans="8:12" x14ac:dyDescent="0.25">
      <c r="H2787" s="30" t="s">
        <v>13460</v>
      </c>
      <c r="I2787" s="30" t="s">
        <v>13934</v>
      </c>
      <c r="J2787" s="30" t="s">
        <v>928</v>
      </c>
      <c r="K2787" s="1">
        <v>45824</v>
      </c>
      <c r="L2787" s="30" t="str">
        <f>IFERROR(VLOOKUP(Result5[[#This Row],[RPRO]],'Data Power app'!C:C,1,0),"Xoa")</f>
        <v>RPRO-250424-0283</v>
      </c>
    </row>
    <row r="2788" spans="8:12" x14ac:dyDescent="0.25">
      <c r="H2788" s="30" t="s">
        <v>13464</v>
      </c>
      <c r="I2788" s="30" t="s">
        <v>13934</v>
      </c>
      <c r="J2788" s="30" t="s">
        <v>928</v>
      </c>
      <c r="K2788" s="1">
        <v>45824</v>
      </c>
      <c r="L2788" s="30" t="str">
        <f>IFERROR(VLOOKUP(Result5[[#This Row],[RPRO]],'Data Power app'!C:C,1,0),"Xoa")</f>
        <v>RPRO-250514-0140</v>
      </c>
    </row>
    <row r="2789" spans="8:12" x14ac:dyDescent="0.25">
      <c r="H2789" s="30" t="s">
        <v>14945</v>
      </c>
      <c r="I2789" s="30" t="s">
        <v>15818</v>
      </c>
      <c r="J2789" s="30" t="s">
        <v>929</v>
      </c>
      <c r="K2789" s="1">
        <v>45825</v>
      </c>
      <c r="L2789" s="30" t="str">
        <f>IFERROR(VLOOKUP(Result5[[#This Row],[RPRO]],'Data Power app'!C:C,1,0),"Xoa")</f>
        <v>RPRO-250519-0080</v>
      </c>
    </row>
    <row r="2790" spans="8:12" x14ac:dyDescent="0.25">
      <c r="H2790" s="30" t="s">
        <v>15552</v>
      </c>
      <c r="I2790" s="30" t="s">
        <v>15821</v>
      </c>
      <c r="J2790" s="30" t="s">
        <v>933</v>
      </c>
      <c r="K2790" s="1">
        <v>45825</v>
      </c>
      <c r="L2790" s="30" t="str">
        <f>IFERROR(VLOOKUP(Result5[[#This Row],[RPRO]],'Data Power app'!C:C,1,0),"Xoa")</f>
        <v>RPRO-250423-0977</v>
      </c>
    </row>
    <row r="2791" spans="8:12" x14ac:dyDescent="0.25">
      <c r="H2791" s="30" t="s">
        <v>15594</v>
      </c>
      <c r="I2791" s="30" t="s">
        <v>15821</v>
      </c>
      <c r="J2791" s="30" t="s">
        <v>933</v>
      </c>
      <c r="K2791" s="1">
        <v>45825</v>
      </c>
      <c r="L2791" s="30" t="str">
        <f>IFERROR(VLOOKUP(Result5[[#This Row],[RPRO]],'Data Power app'!C:C,1,0),"Xoa")</f>
        <v>RPRO-250423-1009</v>
      </c>
    </row>
    <row r="2792" spans="8:12" x14ac:dyDescent="0.25">
      <c r="H2792" s="30" t="s">
        <v>15596</v>
      </c>
      <c r="I2792" s="30" t="s">
        <v>15821</v>
      </c>
      <c r="J2792" s="30" t="s">
        <v>933</v>
      </c>
      <c r="K2792" s="1">
        <v>45825</v>
      </c>
      <c r="L2792" s="30" t="str">
        <f>IFERROR(VLOOKUP(Result5[[#This Row],[RPRO]],'Data Power app'!C:C,1,0),"Xoa")</f>
        <v>RPRO-250423-1011</v>
      </c>
    </row>
    <row r="2793" spans="8:12" x14ac:dyDescent="0.25">
      <c r="H2793" s="30" t="s">
        <v>15598</v>
      </c>
      <c r="I2793" s="30" t="s">
        <v>15821</v>
      </c>
      <c r="J2793" s="30" t="s">
        <v>933</v>
      </c>
      <c r="K2793" s="1">
        <v>45825</v>
      </c>
      <c r="L2793" s="30" t="str">
        <f>IFERROR(VLOOKUP(Result5[[#This Row],[RPRO]],'Data Power app'!C:C,1,0),"Xoa")</f>
        <v>RPRO-250423-1013</v>
      </c>
    </row>
    <row r="2794" spans="8:12" x14ac:dyDescent="0.25">
      <c r="H2794" s="30" t="s">
        <v>15600</v>
      </c>
      <c r="I2794" s="30" t="s">
        <v>15821</v>
      </c>
      <c r="J2794" s="30" t="s">
        <v>933</v>
      </c>
      <c r="K2794" s="1">
        <v>45825</v>
      </c>
      <c r="L2794" s="30" t="str">
        <f>IFERROR(VLOOKUP(Result5[[#This Row],[RPRO]],'Data Power app'!C:C,1,0),"Xoa")</f>
        <v>RPRO-250423-1015</v>
      </c>
    </row>
    <row r="2795" spans="8:12" x14ac:dyDescent="0.25">
      <c r="H2795" s="30" t="s">
        <v>15602</v>
      </c>
      <c r="I2795" s="30" t="s">
        <v>15821</v>
      </c>
      <c r="J2795" s="30" t="s">
        <v>933</v>
      </c>
      <c r="K2795" s="1">
        <v>45825</v>
      </c>
      <c r="L2795" s="30" t="str">
        <f>IFERROR(VLOOKUP(Result5[[#This Row],[RPRO]],'Data Power app'!C:C,1,0),"Xoa")</f>
        <v>RPRO-250423-1017</v>
      </c>
    </row>
    <row r="2796" spans="8:12" x14ac:dyDescent="0.25">
      <c r="H2796" s="30" t="s">
        <v>15604</v>
      </c>
      <c r="I2796" s="30" t="s">
        <v>15821</v>
      </c>
      <c r="J2796" s="30" t="s">
        <v>933</v>
      </c>
      <c r="K2796" s="1">
        <v>45825</v>
      </c>
      <c r="L2796" s="30" t="str">
        <f>IFERROR(VLOOKUP(Result5[[#This Row],[RPRO]],'Data Power app'!C:C,1,0),"Xoa")</f>
        <v>RPRO-250423-1019</v>
      </c>
    </row>
    <row r="2797" spans="8:12" x14ac:dyDescent="0.25">
      <c r="H2797" s="30" t="s">
        <v>15606</v>
      </c>
      <c r="I2797" s="30" t="s">
        <v>15821</v>
      </c>
      <c r="J2797" s="30" t="s">
        <v>933</v>
      </c>
      <c r="K2797" s="1">
        <v>45825</v>
      </c>
      <c r="L2797" s="30" t="str">
        <f>IFERROR(VLOOKUP(Result5[[#This Row],[RPRO]],'Data Power app'!C:C,1,0),"Xoa")</f>
        <v>RPRO-250423-1021</v>
      </c>
    </row>
    <row r="2798" spans="8:12" x14ac:dyDescent="0.25">
      <c r="H2798" s="30" t="s">
        <v>15608</v>
      </c>
      <c r="I2798" s="30" t="s">
        <v>15821</v>
      </c>
      <c r="J2798" s="30" t="s">
        <v>933</v>
      </c>
      <c r="K2798" s="1">
        <v>45825</v>
      </c>
      <c r="L2798" s="30" t="str">
        <f>IFERROR(VLOOKUP(Result5[[#This Row],[RPRO]],'Data Power app'!C:C,1,0),"Xoa")</f>
        <v>RPRO-250423-1023</v>
      </c>
    </row>
    <row r="2799" spans="8:12" x14ac:dyDescent="0.25">
      <c r="H2799" s="30" t="s">
        <v>15564</v>
      </c>
      <c r="I2799" s="30" t="s">
        <v>15821</v>
      </c>
      <c r="J2799" s="30" t="s">
        <v>933</v>
      </c>
      <c r="K2799" s="1">
        <v>45825</v>
      </c>
      <c r="L2799" s="30" t="str">
        <f>IFERROR(VLOOKUP(Result5[[#This Row],[RPRO]],'Data Power app'!C:C,1,0),"Xoa")</f>
        <v>RPRO-250423-0979</v>
      </c>
    </row>
    <row r="2800" spans="8:12" x14ac:dyDescent="0.25">
      <c r="H2800" s="30" t="s">
        <v>15566</v>
      </c>
      <c r="I2800" s="30" t="s">
        <v>15821</v>
      </c>
      <c r="J2800" s="30" t="s">
        <v>933</v>
      </c>
      <c r="K2800" s="1">
        <v>45825</v>
      </c>
      <c r="L2800" s="30" t="str">
        <f>IFERROR(VLOOKUP(Result5[[#This Row],[RPRO]],'Data Power app'!C:C,1,0),"Xoa")</f>
        <v>RPRO-250423-0981</v>
      </c>
    </row>
    <row r="2801" spans="8:12" x14ac:dyDescent="0.25">
      <c r="H2801" s="30" t="s">
        <v>15568</v>
      </c>
      <c r="I2801" s="30" t="s">
        <v>15821</v>
      </c>
      <c r="J2801" s="30" t="s">
        <v>933</v>
      </c>
      <c r="K2801" s="1">
        <v>45825</v>
      </c>
      <c r="L2801" s="30" t="str">
        <f>IFERROR(VLOOKUP(Result5[[#This Row],[RPRO]],'Data Power app'!C:C,1,0),"Xoa")</f>
        <v>RPRO-250423-0983</v>
      </c>
    </row>
    <row r="2802" spans="8:12" x14ac:dyDescent="0.25">
      <c r="H2802" s="30" t="s">
        <v>15570</v>
      </c>
      <c r="I2802" s="30" t="s">
        <v>15821</v>
      </c>
      <c r="J2802" s="30" t="s">
        <v>933</v>
      </c>
      <c r="K2802" s="1">
        <v>45825</v>
      </c>
      <c r="L2802" s="30" t="str">
        <f>IFERROR(VLOOKUP(Result5[[#This Row],[RPRO]],'Data Power app'!C:C,1,0),"Xoa")</f>
        <v>RPRO-250423-0985</v>
      </c>
    </row>
    <row r="2803" spans="8:12" x14ac:dyDescent="0.25">
      <c r="H2803" s="30" t="s">
        <v>15572</v>
      </c>
      <c r="I2803" s="30" t="s">
        <v>15821</v>
      </c>
      <c r="J2803" s="30" t="s">
        <v>933</v>
      </c>
      <c r="K2803" s="1">
        <v>45825</v>
      </c>
      <c r="L2803" s="30" t="str">
        <f>IFERROR(VLOOKUP(Result5[[#This Row],[RPRO]],'Data Power app'!C:C,1,0),"Xoa")</f>
        <v>RPRO-250423-0987</v>
      </c>
    </row>
    <row r="2804" spans="8:12" x14ac:dyDescent="0.25">
      <c r="H2804" s="30" t="s">
        <v>15574</v>
      </c>
      <c r="I2804" s="30" t="s">
        <v>15821</v>
      </c>
      <c r="J2804" s="30" t="s">
        <v>933</v>
      </c>
      <c r="K2804" s="1">
        <v>45825</v>
      </c>
      <c r="L2804" s="30" t="str">
        <f>IFERROR(VLOOKUP(Result5[[#This Row],[RPRO]],'Data Power app'!C:C,1,0),"Xoa")</f>
        <v>RPRO-250423-0989</v>
      </c>
    </row>
    <row r="2805" spans="8:12" x14ac:dyDescent="0.25">
      <c r="H2805" s="30" t="s">
        <v>15576</v>
      </c>
      <c r="I2805" s="30" t="s">
        <v>15821</v>
      </c>
      <c r="J2805" s="30" t="s">
        <v>933</v>
      </c>
      <c r="K2805" s="1">
        <v>45825</v>
      </c>
      <c r="L2805" s="30" t="str">
        <f>IFERROR(VLOOKUP(Result5[[#This Row],[RPRO]],'Data Power app'!C:C,1,0),"Xoa")</f>
        <v>RPRO-250423-0991</v>
      </c>
    </row>
    <row r="2806" spans="8:12" x14ac:dyDescent="0.25">
      <c r="H2806" s="30" t="s">
        <v>15578</v>
      </c>
      <c r="I2806" s="30" t="s">
        <v>15821</v>
      </c>
      <c r="J2806" s="30" t="s">
        <v>933</v>
      </c>
      <c r="K2806" s="1">
        <v>45825</v>
      </c>
      <c r="L2806" s="30" t="str">
        <f>IFERROR(VLOOKUP(Result5[[#This Row],[RPRO]],'Data Power app'!C:C,1,0),"Xoa")</f>
        <v>RPRO-250423-0993</v>
      </c>
    </row>
    <row r="2807" spans="8:12" x14ac:dyDescent="0.25">
      <c r="H2807" s="30" t="s">
        <v>15580</v>
      </c>
      <c r="I2807" s="30" t="s">
        <v>15821</v>
      </c>
      <c r="J2807" s="30" t="s">
        <v>933</v>
      </c>
      <c r="K2807" s="1">
        <v>45825</v>
      </c>
      <c r="L2807" s="30" t="str">
        <f>IFERROR(VLOOKUP(Result5[[#This Row],[RPRO]],'Data Power app'!C:C,1,0),"Xoa")</f>
        <v>RPRO-250423-0995</v>
      </c>
    </row>
    <row r="2808" spans="8:12" x14ac:dyDescent="0.25">
      <c r="H2808" s="30" t="s">
        <v>15582</v>
      </c>
      <c r="I2808" s="30" t="s">
        <v>15821</v>
      </c>
      <c r="J2808" s="30" t="s">
        <v>933</v>
      </c>
      <c r="K2808" s="1">
        <v>45825</v>
      </c>
      <c r="L2808" s="30" t="str">
        <f>IFERROR(VLOOKUP(Result5[[#This Row],[RPRO]],'Data Power app'!C:C,1,0),"Xoa")</f>
        <v>RPRO-250423-0997</v>
      </c>
    </row>
    <row r="2809" spans="8:12" x14ac:dyDescent="0.25">
      <c r="H2809" s="30" t="s">
        <v>15584</v>
      </c>
      <c r="I2809" s="30" t="s">
        <v>15821</v>
      </c>
      <c r="J2809" s="30" t="s">
        <v>933</v>
      </c>
      <c r="K2809" s="1">
        <v>45825</v>
      </c>
      <c r="L2809" s="30" t="str">
        <f>IFERROR(VLOOKUP(Result5[[#This Row],[RPRO]],'Data Power app'!C:C,1,0),"Xoa")</f>
        <v>RPRO-250423-0999</v>
      </c>
    </row>
    <row r="2810" spans="8:12" x14ac:dyDescent="0.25">
      <c r="H2810" s="30" t="s">
        <v>15586</v>
      </c>
      <c r="I2810" s="30" t="s">
        <v>15821</v>
      </c>
      <c r="J2810" s="30" t="s">
        <v>933</v>
      </c>
      <c r="K2810" s="1">
        <v>45825</v>
      </c>
      <c r="L2810" s="30" t="str">
        <f>IFERROR(VLOOKUP(Result5[[#This Row],[RPRO]],'Data Power app'!C:C,1,0),"Xoa")</f>
        <v>RPRO-250423-1001</v>
      </c>
    </row>
    <row r="2811" spans="8:12" x14ac:dyDescent="0.25">
      <c r="H2811" s="30" t="s">
        <v>15588</v>
      </c>
      <c r="I2811" s="30" t="s">
        <v>15821</v>
      </c>
      <c r="J2811" s="30" t="s">
        <v>933</v>
      </c>
      <c r="K2811" s="1">
        <v>45825</v>
      </c>
      <c r="L2811" s="30" t="str">
        <f>IFERROR(VLOOKUP(Result5[[#This Row],[RPRO]],'Data Power app'!C:C,1,0),"Xoa")</f>
        <v>RPRO-250423-1003</v>
      </c>
    </row>
    <row r="2812" spans="8:12" x14ac:dyDescent="0.25">
      <c r="H2812" s="30" t="s">
        <v>15590</v>
      </c>
      <c r="I2812" s="30" t="s">
        <v>15821</v>
      </c>
      <c r="J2812" s="30" t="s">
        <v>933</v>
      </c>
      <c r="K2812" s="1">
        <v>45825</v>
      </c>
      <c r="L2812" s="30" t="str">
        <f>IFERROR(VLOOKUP(Result5[[#This Row],[RPRO]],'Data Power app'!C:C,1,0),"Xoa")</f>
        <v>RPRO-250423-1005</v>
      </c>
    </row>
    <row r="2813" spans="8:12" x14ac:dyDescent="0.25">
      <c r="H2813" s="30" t="s">
        <v>15592</v>
      </c>
      <c r="I2813" s="30" t="s">
        <v>15821</v>
      </c>
      <c r="J2813" s="30" t="s">
        <v>933</v>
      </c>
      <c r="K2813" s="1">
        <v>45825</v>
      </c>
      <c r="L2813" s="30" t="str">
        <f>IFERROR(VLOOKUP(Result5[[#This Row],[RPRO]],'Data Power app'!C:C,1,0),"Xoa")</f>
        <v>RPRO-250423-1007</v>
      </c>
    </row>
    <row r="2814" spans="8:12" x14ac:dyDescent="0.25">
      <c r="H2814" s="30" t="s">
        <v>15610</v>
      </c>
      <c r="I2814" s="30" t="s">
        <v>15816</v>
      </c>
      <c r="J2814" s="30" t="s">
        <v>932</v>
      </c>
      <c r="K2814" s="1">
        <v>45825</v>
      </c>
      <c r="L2814" s="30" t="str">
        <f>IFERROR(VLOOKUP(Result5[[#This Row],[RPRO]],'Data Power app'!C:C,1,0),"Xoa")</f>
        <v>RPRO-250514-0102</v>
      </c>
    </row>
    <row r="2815" spans="8:12" x14ac:dyDescent="0.25">
      <c r="H2815" s="30" t="s">
        <v>15640</v>
      </c>
      <c r="I2815" s="30" t="s">
        <v>15817</v>
      </c>
      <c r="J2815" s="30" t="s">
        <v>928</v>
      </c>
      <c r="K2815" s="1">
        <v>45825</v>
      </c>
      <c r="L2815" s="30" t="str">
        <f>IFERROR(VLOOKUP(Result5[[#This Row],[RPRO]],'Data Power app'!C:C,1,0),"Xoa")</f>
        <v>RPRO-250606-0863</v>
      </c>
    </row>
    <row r="2816" spans="8:12" x14ac:dyDescent="0.25">
      <c r="H2816" s="30" t="s">
        <v>15624</v>
      </c>
      <c r="I2816" s="30" t="s">
        <v>15818</v>
      </c>
      <c r="J2816" s="30" t="s">
        <v>929</v>
      </c>
      <c r="K2816" s="1">
        <v>45825</v>
      </c>
      <c r="L2816" s="30" t="str">
        <f>IFERROR(VLOOKUP(Result5[[#This Row],[RPRO]],'Data Power app'!C:C,1,0),"Xoa")</f>
        <v>RPRO-250604-0634</v>
      </c>
    </row>
    <row r="2817" spans="8:12" x14ac:dyDescent="0.25">
      <c r="H2817" s="30" t="s">
        <v>15626</v>
      </c>
      <c r="I2817" s="30" t="s">
        <v>15818</v>
      </c>
      <c r="J2817" s="30" t="s">
        <v>929</v>
      </c>
      <c r="K2817" s="1">
        <v>45825</v>
      </c>
      <c r="L2817" s="30" t="str">
        <f>IFERROR(VLOOKUP(Result5[[#This Row],[RPRO]],'Data Power app'!C:C,1,0),"Xoa")</f>
        <v>RPRO-250604-0635</v>
      </c>
    </row>
    <row r="2818" spans="8:12" x14ac:dyDescent="0.25">
      <c r="H2818" s="30" t="s">
        <v>15628</v>
      </c>
      <c r="I2818" s="30" t="s">
        <v>15818</v>
      </c>
      <c r="J2818" s="30" t="s">
        <v>929</v>
      </c>
      <c r="K2818" s="1">
        <v>45825</v>
      </c>
      <c r="L2818" s="30" t="str">
        <f>IFERROR(VLOOKUP(Result5[[#This Row],[RPRO]],'Data Power app'!C:C,1,0),"Xoa")</f>
        <v>RPRO-250604-0636</v>
      </c>
    </row>
    <row r="2819" spans="8:12" x14ac:dyDescent="0.25">
      <c r="H2819" s="30" t="s">
        <v>15630</v>
      </c>
      <c r="I2819" s="30" t="s">
        <v>15821</v>
      </c>
      <c r="J2819" s="30" t="s">
        <v>933</v>
      </c>
      <c r="K2819" s="1">
        <v>45825</v>
      </c>
      <c r="L2819" s="30" t="str">
        <f>IFERROR(VLOOKUP(Result5[[#This Row],[RPRO]],'Data Power app'!C:C,1,0),"Xoa")</f>
        <v>RPRO-250604-0637</v>
      </c>
    </row>
    <row r="2820" spans="8:12" x14ac:dyDescent="0.25">
      <c r="H2820" s="30" t="s">
        <v>15632</v>
      </c>
      <c r="I2820" s="30" t="s">
        <v>15821</v>
      </c>
      <c r="J2820" s="30" t="s">
        <v>933</v>
      </c>
      <c r="K2820" s="1">
        <v>45825</v>
      </c>
      <c r="L2820" s="30" t="str">
        <f>IFERROR(VLOOKUP(Result5[[#This Row],[RPRO]],'Data Power app'!C:C,1,0),"Xoa")</f>
        <v>RPRO-250604-0638</v>
      </c>
    </row>
    <row r="2821" spans="8:12" x14ac:dyDescent="0.25">
      <c r="H2821" s="30" t="s">
        <v>15634</v>
      </c>
      <c r="I2821" s="30" t="s">
        <v>15821</v>
      </c>
      <c r="J2821" s="30" t="s">
        <v>933</v>
      </c>
      <c r="K2821" s="1">
        <v>45825</v>
      </c>
      <c r="L2821" s="30" t="str">
        <f>IFERROR(VLOOKUP(Result5[[#This Row],[RPRO]],'Data Power app'!C:C,1,0),"Xoa")</f>
        <v>RPRO-250604-0639</v>
      </c>
    </row>
    <row r="2822" spans="8:12" x14ac:dyDescent="0.25">
      <c r="H2822" s="30" t="s">
        <v>15620</v>
      </c>
      <c r="I2822" s="30" t="s">
        <v>15817</v>
      </c>
      <c r="J2822" s="30" t="s">
        <v>928</v>
      </c>
      <c r="K2822" s="1">
        <v>45825</v>
      </c>
      <c r="L2822" s="30" t="str">
        <f>IFERROR(VLOOKUP(Result5[[#This Row],[RPRO]],'Data Power app'!C:C,1,0),"Xoa")</f>
        <v>RPRO-250523-0174</v>
      </c>
    </row>
    <row r="2823" spans="8:12" x14ac:dyDescent="0.25">
      <c r="H2823" s="30" t="s">
        <v>15622</v>
      </c>
      <c r="I2823" s="30" t="s">
        <v>15817</v>
      </c>
      <c r="J2823" s="30" t="s">
        <v>928</v>
      </c>
      <c r="K2823" s="1">
        <v>45825</v>
      </c>
      <c r="L2823" s="30" t="str">
        <f>IFERROR(VLOOKUP(Result5[[#This Row],[RPRO]],'Data Power app'!C:C,1,0),"Xoa")</f>
        <v>RPRO-250523-0176</v>
      </c>
    </row>
    <row r="2824" spans="8:12" x14ac:dyDescent="0.25">
      <c r="H2824" s="30" t="s">
        <v>15636</v>
      </c>
      <c r="I2824" s="30" t="s">
        <v>15821</v>
      </c>
      <c r="J2824" s="30" t="s">
        <v>933</v>
      </c>
      <c r="K2824" s="1">
        <v>45825</v>
      </c>
      <c r="L2824" s="30" t="str">
        <f>IFERROR(VLOOKUP(Result5[[#This Row],[RPRO]],'Data Power app'!C:C,1,0),"Xoa")</f>
        <v>RPRO-250604-0640</v>
      </c>
    </row>
    <row r="2825" spans="8:12" x14ac:dyDescent="0.25">
      <c r="H2825" s="30" t="s">
        <v>15638</v>
      </c>
      <c r="I2825" s="30" t="s">
        <v>15821</v>
      </c>
      <c r="J2825" s="30" t="s">
        <v>933</v>
      </c>
      <c r="K2825" s="1">
        <v>45825</v>
      </c>
      <c r="L2825" s="30" t="str">
        <f>IFERROR(VLOOKUP(Result5[[#This Row],[RPRO]],'Data Power app'!C:C,1,0),"Xoa")</f>
        <v>RPRO-250604-0642</v>
      </c>
    </row>
    <row r="2826" spans="8:12" x14ac:dyDescent="0.25">
      <c r="H2826" s="30" t="s">
        <v>15642</v>
      </c>
      <c r="I2826" s="30" t="s">
        <v>15821</v>
      </c>
      <c r="J2826" s="30" t="s">
        <v>933</v>
      </c>
      <c r="K2826" s="1">
        <v>45825</v>
      </c>
      <c r="L2826" s="30" t="str">
        <f>IFERROR(VLOOKUP(Result5[[#This Row],[RPRO]],'Data Power app'!C:C,1,0),"Xoa")</f>
        <v>RPRO-250604-0643</v>
      </c>
    </row>
    <row r="2827" spans="8:12" x14ac:dyDescent="0.25">
      <c r="H2827" s="30" t="s">
        <v>15644</v>
      </c>
      <c r="I2827" s="30" t="s">
        <v>15821</v>
      </c>
      <c r="J2827" s="30" t="s">
        <v>933</v>
      </c>
      <c r="K2827" s="1">
        <v>45825</v>
      </c>
      <c r="L2827" s="30" t="str">
        <f>IFERROR(VLOOKUP(Result5[[#This Row],[RPRO]],'Data Power app'!C:C,1,0),"Xoa")</f>
        <v>RPRO-250604-0644</v>
      </c>
    </row>
    <row r="2828" spans="8:12" x14ac:dyDescent="0.25">
      <c r="H2828" s="30" t="s">
        <v>15687</v>
      </c>
      <c r="I2828" s="30" t="s">
        <v>15821</v>
      </c>
      <c r="J2828" s="30" t="s">
        <v>933</v>
      </c>
      <c r="K2828" s="1">
        <v>45825</v>
      </c>
      <c r="L2828" s="30" t="str">
        <f>IFERROR(VLOOKUP(Result5[[#This Row],[RPRO]],'Data Power app'!C:C,1,0),"Xoa")</f>
        <v>RPRO-250526-0490</v>
      </c>
    </row>
    <row r="2829" spans="8:12" x14ac:dyDescent="0.25">
      <c r="H2829" s="30" t="s">
        <v>15668</v>
      </c>
      <c r="I2829" s="30" t="s">
        <v>15821</v>
      </c>
      <c r="J2829" s="30" t="s">
        <v>933</v>
      </c>
      <c r="K2829" s="1">
        <v>45825</v>
      </c>
      <c r="L2829" s="30" t="str">
        <f>IFERROR(VLOOKUP(Result5[[#This Row],[RPRO]],'Data Power app'!C:C,1,0),"Xoa")</f>
        <v>RPRO-250526-0482</v>
      </c>
    </row>
    <row r="2830" spans="8:12" x14ac:dyDescent="0.25">
      <c r="H2830" s="30" t="s">
        <v>15673</v>
      </c>
      <c r="I2830" s="30" t="s">
        <v>15821</v>
      </c>
      <c r="J2830" s="30" t="s">
        <v>933</v>
      </c>
      <c r="K2830" s="1">
        <v>45825</v>
      </c>
      <c r="L2830" s="30" t="str">
        <f>IFERROR(VLOOKUP(Result5[[#This Row],[RPRO]],'Data Power app'!C:C,1,0),"Xoa")</f>
        <v>RPRO-250526-0483</v>
      </c>
    </row>
    <row r="2831" spans="8:12" x14ac:dyDescent="0.25">
      <c r="H2831" s="30" t="s">
        <v>15675</v>
      </c>
      <c r="I2831" s="30" t="s">
        <v>15821</v>
      </c>
      <c r="J2831" s="30" t="s">
        <v>933</v>
      </c>
      <c r="K2831" s="1">
        <v>45825</v>
      </c>
      <c r="L2831" s="30" t="str">
        <f>IFERROR(VLOOKUP(Result5[[#This Row],[RPRO]],'Data Power app'!C:C,1,0),"Xoa")</f>
        <v>RPRO-250526-0484</v>
      </c>
    </row>
    <row r="2832" spans="8:12" x14ac:dyDescent="0.25">
      <c r="H2832" s="30" t="s">
        <v>15677</v>
      </c>
      <c r="I2832" s="30" t="s">
        <v>15821</v>
      </c>
      <c r="J2832" s="30" t="s">
        <v>933</v>
      </c>
      <c r="K2832" s="1">
        <v>45825</v>
      </c>
      <c r="L2832" s="30" t="str">
        <f>IFERROR(VLOOKUP(Result5[[#This Row],[RPRO]],'Data Power app'!C:C,1,0),"Xoa")</f>
        <v>RPRO-250526-0485</v>
      </c>
    </row>
    <row r="2833" spans="8:12" x14ac:dyDescent="0.25">
      <c r="H2833" s="30" t="s">
        <v>15679</v>
      </c>
      <c r="I2833" s="30" t="s">
        <v>15821</v>
      </c>
      <c r="J2833" s="30" t="s">
        <v>933</v>
      </c>
      <c r="K2833" s="1">
        <v>45825</v>
      </c>
      <c r="L2833" s="30" t="str">
        <f>IFERROR(VLOOKUP(Result5[[#This Row],[RPRO]],'Data Power app'!C:C,1,0),"Xoa")</f>
        <v>RPRO-250526-0486</v>
      </c>
    </row>
    <row r="2834" spans="8:12" x14ac:dyDescent="0.25">
      <c r="H2834" s="30" t="s">
        <v>15681</v>
      </c>
      <c r="I2834" s="30" t="s">
        <v>15821</v>
      </c>
      <c r="J2834" s="30" t="s">
        <v>933</v>
      </c>
      <c r="K2834" s="1">
        <v>45825</v>
      </c>
      <c r="L2834" s="30" t="str">
        <f>IFERROR(VLOOKUP(Result5[[#This Row],[RPRO]],'Data Power app'!C:C,1,0),"Xoa")</f>
        <v>RPRO-250526-0487</v>
      </c>
    </row>
    <row r="2835" spans="8:12" x14ac:dyDescent="0.25">
      <c r="H2835" s="30" t="s">
        <v>15689</v>
      </c>
      <c r="I2835" s="30" t="s">
        <v>15821</v>
      </c>
      <c r="J2835" s="30" t="s">
        <v>933</v>
      </c>
      <c r="K2835" s="1">
        <v>45825</v>
      </c>
      <c r="L2835" s="30" t="str">
        <f>IFERROR(VLOOKUP(Result5[[#This Row],[RPRO]],'Data Power app'!C:C,1,0),"Xoa")</f>
        <v>RPRO-250526-0491</v>
      </c>
    </row>
    <row r="2836" spans="8:12" x14ac:dyDescent="0.25">
      <c r="H2836" s="30" t="s">
        <v>15691</v>
      </c>
      <c r="I2836" s="30" t="s">
        <v>15821</v>
      </c>
      <c r="J2836" s="30" t="s">
        <v>933</v>
      </c>
      <c r="K2836" s="1">
        <v>45825</v>
      </c>
      <c r="L2836" s="30" t="str">
        <f>IFERROR(VLOOKUP(Result5[[#This Row],[RPRO]],'Data Power app'!C:C,1,0),"Xoa")</f>
        <v>RPRO-250526-0492</v>
      </c>
    </row>
    <row r="2837" spans="8:12" x14ac:dyDescent="0.25">
      <c r="H2837" s="30" t="s">
        <v>15683</v>
      </c>
      <c r="I2837" s="30" t="s">
        <v>15821</v>
      </c>
      <c r="J2837" s="30" t="s">
        <v>933</v>
      </c>
      <c r="K2837" s="1">
        <v>45825</v>
      </c>
      <c r="L2837" s="30" t="str">
        <f>IFERROR(VLOOKUP(Result5[[#This Row],[RPRO]],'Data Power app'!C:C,1,0),"Xoa")</f>
        <v>RPRO-250526-0488</v>
      </c>
    </row>
    <row r="2838" spans="8:12" x14ac:dyDescent="0.25">
      <c r="H2838" s="30" t="s">
        <v>15693</v>
      </c>
      <c r="I2838" s="30" t="s">
        <v>15821</v>
      </c>
      <c r="J2838" s="30" t="s">
        <v>933</v>
      </c>
      <c r="K2838" s="1">
        <v>45825</v>
      </c>
      <c r="L2838" s="30" t="str">
        <f>IFERROR(VLOOKUP(Result5[[#This Row],[RPRO]],'Data Power app'!C:C,1,0),"Xoa")</f>
        <v>RPRO-250526-0493</v>
      </c>
    </row>
    <row r="2839" spans="8:12" x14ac:dyDescent="0.25">
      <c r="H2839" s="30" t="s">
        <v>15695</v>
      </c>
      <c r="I2839" s="30" t="s">
        <v>15821</v>
      </c>
      <c r="J2839" s="30" t="s">
        <v>933</v>
      </c>
      <c r="K2839" s="1">
        <v>45825</v>
      </c>
      <c r="L2839" s="30" t="str">
        <f>IFERROR(VLOOKUP(Result5[[#This Row],[RPRO]],'Data Power app'!C:C,1,0),"Xoa")</f>
        <v>RPRO-250526-0494</v>
      </c>
    </row>
    <row r="2840" spans="8:12" x14ac:dyDescent="0.25">
      <c r="H2840" s="30" t="s">
        <v>15697</v>
      </c>
      <c r="I2840" s="30" t="s">
        <v>15821</v>
      </c>
      <c r="J2840" s="30" t="s">
        <v>933</v>
      </c>
      <c r="K2840" s="1">
        <v>45825</v>
      </c>
      <c r="L2840" s="30" t="str">
        <f>IFERROR(VLOOKUP(Result5[[#This Row],[RPRO]],'Data Power app'!C:C,1,0),"Xoa")</f>
        <v>RPRO-250526-0495</v>
      </c>
    </row>
    <row r="2841" spans="8:12" x14ac:dyDescent="0.25">
      <c r="H2841" s="30" t="s">
        <v>15699</v>
      </c>
      <c r="I2841" s="30" t="s">
        <v>15821</v>
      </c>
      <c r="J2841" s="30" t="s">
        <v>933</v>
      </c>
      <c r="K2841" s="1">
        <v>45825</v>
      </c>
      <c r="L2841" s="30" t="str">
        <f>IFERROR(VLOOKUP(Result5[[#This Row],[RPRO]],'Data Power app'!C:C,1,0),"Xoa")</f>
        <v>RPRO-250526-0497</v>
      </c>
    </row>
    <row r="2842" spans="8:12" x14ac:dyDescent="0.25">
      <c r="H2842" s="30" t="s">
        <v>15701</v>
      </c>
      <c r="I2842" s="30" t="s">
        <v>15821</v>
      </c>
      <c r="J2842" s="30" t="s">
        <v>933</v>
      </c>
      <c r="K2842" s="1">
        <v>45825</v>
      </c>
      <c r="L2842" s="30" t="str">
        <f>IFERROR(VLOOKUP(Result5[[#This Row],[RPRO]],'Data Power app'!C:C,1,0),"Xoa")</f>
        <v>RPRO-250526-0498</v>
      </c>
    </row>
    <row r="2843" spans="8:12" x14ac:dyDescent="0.25">
      <c r="H2843" s="30" t="s">
        <v>15685</v>
      </c>
      <c r="I2843" s="30" t="s">
        <v>15821</v>
      </c>
      <c r="J2843" s="30" t="s">
        <v>933</v>
      </c>
      <c r="K2843" s="1">
        <v>45825</v>
      </c>
      <c r="L2843" s="30" t="str">
        <f>IFERROR(VLOOKUP(Result5[[#This Row],[RPRO]],'Data Power app'!C:C,1,0),"Xoa")</f>
        <v>RPRO-250526-0489</v>
      </c>
    </row>
    <row r="2844" spans="8:12" x14ac:dyDescent="0.25">
      <c r="H2844" s="30" t="s">
        <v>15664</v>
      </c>
      <c r="I2844" s="30" t="s">
        <v>15816</v>
      </c>
      <c r="J2844" s="30" t="s">
        <v>932</v>
      </c>
      <c r="K2844" s="1">
        <v>45825</v>
      </c>
      <c r="L2844" s="30" t="str">
        <f>IFERROR(VLOOKUP(Result5[[#This Row],[RPRO]],'Data Power app'!C:C,1,0),"Xoa")</f>
        <v>RPRO-250428-0674</v>
      </c>
    </row>
    <row r="2845" spans="8:12" x14ac:dyDescent="0.25">
      <c r="H2845" s="30" t="s">
        <v>15666</v>
      </c>
      <c r="I2845" s="30" t="s">
        <v>15816</v>
      </c>
      <c r="J2845" s="30" t="s">
        <v>932</v>
      </c>
      <c r="K2845" s="1">
        <v>45825</v>
      </c>
      <c r="L2845" s="30" t="str">
        <f>IFERROR(VLOOKUP(Result5[[#This Row],[RPRO]],'Data Power app'!C:C,1,0),"Xoa")</f>
        <v>RPRO-250428-0676</v>
      </c>
    </row>
    <row r="2846" spans="8:12" x14ac:dyDescent="0.25">
      <c r="H2846" s="30" t="s">
        <v>13340</v>
      </c>
      <c r="I2846" s="30" t="s">
        <v>13935</v>
      </c>
      <c r="J2846" s="30" t="s">
        <v>929</v>
      </c>
      <c r="K2846" s="1">
        <v>45824</v>
      </c>
      <c r="L2846" s="30" t="str">
        <f>IFERROR(VLOOKUP(Result5[[#This Row],[RPRO]],'Data Power app'!C:C,1,0),"Xoa")</f>
        <v>RPRO-250523-0166</v>
      </c>
    </row>
    <row r="2847" spans="8:12" x14ac:dyDescent="0.25">
      <c r="H2847" s="30" t="s">
        <v>13349</v>
      </c>
      <c r="I2847" s="30" t="s">
        <v>13935</v>
      </c>
      <c r="J2847" s="30" t="s">
        <v>929</v>
      </c>
      <c r="K2847" s="1">
        <v>45824</v>
      </c>
      <c r="L2847" s="30" t="str">
        <f>IFERROR(VLOOKUP(Result5[[#This Row],[RPRO]],'Data Power app'!C:C,1,0),"Xoa")</f>
        <v>RPRO-250523-0168</v>
      </c>
    </row>
    <row r="2848" spans="8:12" x14ac:dyDescent="0.25">
      <c r="H2848" s="30" t="s">
        <v>13323</v>
      </c>
      <c r="I2848" s="30" t="s">
        <v>13936</v>
      </c>
      <c r="J2848" s="30" t="s">
        <v>932</v>
      </c>
      <c r="K2848" s="1">
        <v>45824</v>
      </c>
      <c r="L2848" s="30" t="str">
        <f>IFERROR(VLOOKUP(Result5[[#This Row],[RPRO]],'Data Power app'!C:C,1,0),"Xoa")</f>
        <v>RPRO-250515-0136</v>
      </c>
    </row>
    <row r="2849" spans="8:12" x14ac:dyDescent="0.25">
      <c r="H2849" s="30" t="s">
        <v>13368</v>
      </c>
      <c r="I2849" s="30" t="s">
        <v>13936</v>
      </c>
      <c r="J2849" s="30" t="s">
        <v>932</v>
      </c>
      <c r="K2849" s="1">
        <v>45824</v>
      </c>
      <c r="L2849" s="30" t="str">
        <f>IFERROR(VLOOKUP(Result5[[#This Row],[RPRO]],'Data Power app'!C:C,1,0),"Xoa")</f>
        <v>RPRO-250603-0345</v>
      </c>
    </row>
    <row r="2850" spans="8:12" x14ac:dyDescent="0.25">
      <c r="H2850" s="30" t="s">
        <v>13370</v>
      </c>
      <c r="I2850" s="30" t="s">
        <v>13936</v>
      </c>
      <c r="J2850" s="30" t="s">
        <v>932</v>
      </c>
      <c r="K2850" s="1">
        <v>45824</v>
      </c>
      <c r="L2850" s="30" t="str">
        <f>IFERROR(VLOOKUP(Result5[[#This Row],[RPRO]],'Data Power app'!C:C,1,0),"Xoa")</f>
        <v>RPRO-250603-0346</v>
      </c>
    </row>
    <row r="2851" spans="8:12" x14ac:dyDescent="0.25">
      <c r="H2851" s="30" t="s">
        <v>15703</v>
      </c>
      <c r="I2851" s="30" t="s">
        <v>15817</v>
      </c>
      <c r="J2851" s="30" t="s">
        <v>928</v>
      </c>
      <c r="K2851" s="1">
        <v>45825</v>
      </c>
      <c r="L2851" s="30" t="str">
        <f>IFERROR(VLOOKUP(Result5[[#This Row],[RPRO]],'Data Power app'!C:C,1,0),"Xoa")</f>
        <v>RPRO-250606-0900</v>
      </c>
    </row>
    <row r="2852" spans="8:12" x14ac:dyDescent="0.25">
      <c r="H2852" s="30" t="s">
        <v>13374</v>
      </c>
      <c r="I2852" s="30" t="s">
        <v>13936</v>
      </c>
      <c r="J2852" s="30" t="s">
        <v>932</v>
      </c>
      <c r="K2852" s="1">
        <v>45824</v>
      </c>
      <c r="L2852" s="30" t="str">
        <f>IFERROR(VLOOKUP(Result5[[#This Row],[RPRO]],'Data Power app'!C:C,1,0),"Xoa")</f>
        <v>RPRO-250603-0348</v>
      </c>
    </row>
    <row r="2853" spans="8:12" x14ac:dyDescent="0.25">
      <c r="H2853" s="30" t="s">
        <v>13376</v>
      </c>
      <c r="I2853" s="30" t="s">
        <v>13936</v>
      </c>
      <c r="J2853" s="30" t="s">
        <v>932</v>
      </c>
      <c r="K2853" s="1">
        <v>45824</v>
      </c>
      <c r="L2853" s="30" t="str">
        <f>IFERROR(VLOOKUP(Result5[[#This Row],[RPRO]],'Data Power app'!C:C,1,0),"Xoa")</f>
        <v>RPRO-250603-0349</v>
      </c>
    </row>
    <row r="2854" spans="8:12" x14ac:dyDescent="0.25">
      <c r="H2854" s="30" t="s">
        <v>15709</v>
      </c>
      <c r="I2854" s="30" t="s">
        <v>15817</v>
      </c>
      <c r="J2854" s="30" t="s">
        <v>928</v>
      </c>
      <c r="K2854" s="1">
        <v>45825</v>
      </c>
      <c r="L2854" s="30" t="str">
        <f>IFERROR(VLOOKUP(Result5[[#This Row],[RPRO]],'Data Power app'!C:C,1,0),"Xoa")</f>
        <v>RPRO-250515-0162</v>
      </c>
    </row>
    <row r="2855" spans="8:12" x14ac:dyDescent="0.25">
      <c r="H2855" s="30" t="s">
        <v>15713</v>
      </c>
      <c r="I2855" s="30" t="s">
        <v>15817</v>
      </c>
      <c r="J2855" s="30" t="s">
        <v>928</v>
      </c>
      <c r="K2855" s="1">
        <v>45825</v>
      </c>
      <c r="L2855" s="30" t="str">
        <f>IFERROR(VLOOKUP(Result5[[#This Row],[RPRO]],'Data Power app'!C:C,1,0),"Xoa")</f>
        <v>RPRO-250523-0179</v>
      </c>
    </row>
    <row r="2856" spans="8:12" x14ac:dyDescent="0.25">
      <c r="H2856" s="30" t="s">
        <v>15711</v>
      </c>
      <c r="I2856" s="30" t="s">
        <v>15817</v>
      </c>
      <c r="J2856" s="30" t="s">
        <v>928</v>
      </c>
      <c r="K2856" s="1">
        <v>45825</v>
      </c>
      <c r="L2856" s="30" t="str">
        <f>IFERROR(VLOOKUP(Result5[[#This Row],[RPRO]],'Data Power app'!C:C,1,0),"Xoa")</f>
        <v>RPRO-250520-0070</v>
      </c>
    </row>
    <row r="2857" spans="8:12" x14ac:dyDescent="0.25">
      <c r="H2857" s="30" t="s">
        <v>13380</v>
      </c>
      <c r="I2857" s="30" t="s">
        <v>13935</v>
      </c>
      <c r="J2857" s="30" t="s">
        <v>929</v>
      </c>
      <c r="K2857" s="1">
        <v>45824</v>
      </c>
      <c r="L2857" s="30" t="str">
        <f>IFERROR(VLOOKUP(Result5[[#This Row],[RPRO]],'Data Power app'!C:C,1,0),"Xoa")</f>
        <v>RPRO-250523-0170</v>
      </c>
    </row>
    <row r="2858" spans="8:12" x14ac:dyDescent="0.25">
      <c r="H2858" s="30" t="s">
        <v>13382</v>
      </c>
      <c r="I2858" s="30" t="s">
        <v>13935</v>
      </c>
      <c r="J2858" s="30" t="s">
        <v>929</v>
      </c>
      <c r="K2858" s="1">
        <v>45824</v>
      </c>
      <c r="L2858" s="30" t="str">
        <f>IFERROR(VLOOKUP(Result5[[#This Row],[RPRO]],'Data Power app'!C:C,1,0),"Xoa")</f>
        <v>RPRO-250523-0172</v>
      </c>
    </row>
    <row r="2859" spans="8:12" x14ac:dyDescent="0.25">
      <c r="H2859" s="30" t="s">
        <v>15646</v>
      </c>
      <c r="I2859" s="30" t="s">
        <v>15820</v>
      </c>
      <c r="J2859" s="30" t="s">
        <v>931</v>
      </c>
      <c r="K2859" s="1">
        <v>45825</v>
      </c>
      <c r="L2859" s="30" t="str">
        <f>IFERROR(VLOOKUP(Result5[[#This Row],[RPRO]],'Data Power app'!C:C,1,0),"Xoa")</f>
        <v>RPRO-250502-0432</v>
      </c>
    </row>
    <row r="2860" spans="8:12" x14ac:dyDescent="0.25">
      <c r="H2860" s="30" t="s">
        <v>15548</v>
      </c>
      <c r="I2860" s="30" t="s">
        <v>15819</v>
      </c>
      <c r="J2860" s="30" t="s">
        <v>934</v>
      </c>
      <c r="K2860" s="1">
        <v>45825</v>
      </c>
      <c r="L2860" s="30" t="str">
        <f>IFERROR(VLOOKUP(Result5[[#This Row],[RPRO]],'Data Power app'!C:C,1,0),"Xoa")</f>
        <v>RPRO-250521-0262</v>
      </c>
    </row>
    <row r="2861" spans="8:12" x14ac:dyDescent="0.25">
      <c r="H2861" s="30" t="s">
        <v>15550</v>
      </c>
      <c r="I2861" s="30" t="s">
        <v>15819</v>
      </c>
      <c r="J2861" s="30" t="s">
        <v>934</v>
      </c>
      <c r="K2861" s="1">
        <v>45825</v>
      </c>
      <c r="L2861" s="30" t="str">
        <f>IFERROR(VLOOKUP(Result5[[#This Row],[RPRO]],'Data Power app'!C:C,1,0),"Xoa")</f>
        <v>RPRO-250521-0263</v>
      </c>
    </row>
    <row r="2862" spans="8:12" x14ac:dyDescent="0.25">
      <c r="H2862" s="30" t="s">
        <v>15618</v>
      </c>
      <c r="I2862" s="30" t="s">
        <v>15816</v>
      </c>
      <c r="J2862" s="30" t="s">
        <v>932</v>
      </c>
      <c r="K2862" s="1">
        <v>45825</v>
      </c>
      <c r="L2862" s="30" t="str">
        <f>IFERROR(VLOOKUP(Result5[[#This Row],[RPRO]],'Data Power app'!C:C,1,0),"Xoa")</f>
        <v>RPRO-250521-0172</v>
      </c>
    </row>
    <row r="2863" spans="8:12" x14ac:dyDescent="0.25">
      <c r="H2863" s="30" t="s">
        <v>13800</v>
      </c>
      <c r="I2863" s="30" t="s">
        <v>13934</v>
      </c>
      <c r="J2863" s="30" t="s">
        <v>928</v>
      </c>
      <c r="K2863" s="1">
        <v>45824</v>
      </c>
      <c r="L2863" s="30" t="str">
        <f>IFERROR(VLOOKUP(Result5[[#This Row],[RPRO]],'Data Power app'!C:C,1,0),"Xoa")</f>
        <v>RPRO-250521-0173</v>
      </c>
    </row>
    <row r="2864" spans="8:12" x14ac:dyDescent="0.25">
      <c r="H2864" s="30" t="s">
        <v>15653</v>
      </c>
      <c r="I2864" s="30" t="s">
        <v>15816</v>
      </c>
      <c r="J2864" s="30" t="s">
        <v>932</v>
      </c>
      <c r="K2864" s="1">
        <v>45825</v>
      </c>
      <c r="L2864" s="30" t="str">
        <f>IFERROR(VLOOKUP(Result5[[#This Row],[RPRO]],'Data Power app'!C:C,1,0),"Xoa")</f>
        <v>RPRO-250521-0175</v>
      </c>
    </row>
    <row r="2865" spans="8:12" x14ac:dyDescent="0.25">
      <c r="H2865" s="30" t="s">
        <v>15612</v>
      </c>
      <c r="I2865" s="30" t="s">
        <v>15819</v>
      </c>
      <c r="J2865" s="30" t="s">
        <v>934</v>
      </c>
      <c r="K2865" s="1">
        <v>45825</v>
      </c>
      <c r="L2865" s="30" t="str">
        <f>IFERROR(VLOOKUP(Result5[[#This Row],[RPRO]],'Data Power app'!C:C,1,0),"Xoa")</f>
        <v>RPRO-250523-0290</v>
      </c>
    </row>
    <row r="2866" spans="8:12" x14ac:dyDescent="0.25">
      <c r="H2866" s="30" t="s">
        <v>15705</v>
      </c>
      <c r="I2866" s="30" t="s">
        <v>15819</v>
      </c>
      <c r="J2866" s="30" t="s">
        <v>934</v>
      </c>
      <c r="K2866" s="1">
        <v>45825</v>
      </c>
      <c r="L2866" s="30" t="str">
        <f>IFERROR(VLOOKUP(Result5[[#This Row],[RPRO]],'Data Power app'!C:C,1,0),"Xoa")</f>
        <v>RPRO-250523-0294</v>
      </c>
    </row>
    <row r="2867" spans="8:12" x14ac:dyDescent="0.25">
      <c r="H2867" s="30" t="s">
        <v>15707</v>
      </c>
      <c r="I2867" s="30" t="s">
        <v>15819</v>
      </c>
      <c r="J2867" s="30" t="s">
        <v>934</v>
      </c>
      <c r="K2867" s="1">
        <v>45825</v>
      </c>
      <c r="L2867" s="30" t="str">
        <f>IFERROR(VLOOKUP(Result5[[#This Row],[RPRO]],'Data Power app'!C:C,1,0),"Xoa")</f>
        <v>RPRO-250602-0381</v>
      </c>
    </row>
    <row r="2868" spans="8:12" x14ac:dyDescent="0.25">
      <c r="H2868" s="30" t="s">
        <v>15715</v>
      </c>
      <c r="I2868" s="30" t="s">
        <v>15816</v>
      </c>
      <c r="J2868" s="30" t="s">
        <v>932</v>
      </c>
      <c r="K2868" s="1">
        <v>45825</v>
      </c>
      <c r="L2868" s="30" t="str">
        <f>IFERROR(VLOOKUP(Result5[[#This Row],[RPRO]],'Data Power app'!C:C,1,0),"Xoa")</f>
        <v>RPRO-250523-0080</v>
      </c>
    </row>
    <row r="2869" spans="8:12" x14ac:dyDescent="0.25">
      <c r="H2869" s="30" t="s">
        <v>15658</v>
      </c>
      <c r="I2869" s="30" t="s">
        <v>15816</v>
      </c>
      <c r="J2869" s="30" t="s">
        <v>932</v>
      </c>
      <c r="K2869" s="1">
        <v>45825</v>
      </c>
      <c r="L2869" s="30" t="str">
        <f>IFERROR(VLOOKUP(Result5[[#This Row],[RPRO]],'Data Power app'!C:C,1,0),"Xoa")</f>
        <v>RPRO-250520-0806</v>
      </c>
    </row>
    <row r="2870" spans="8:12" x14ac:dyDescent="0.25">
      <c r="H2870" s="30" t="s">
        <v>15660</v>
      </c>
      <c r="I2870" s="30" t="s">
        <v>15816</v>
      </c>
      <c r="J2870" s="30" t="s">
        <v>932</v>
      </c>
      <c r="K2870" s="1">
        <v>45825</v>
      </c>
      <c r="L2870" s="30" t="str">
        <f>IFERROR(VLOOKUP(Result5[[#This Row],[RPRO]],'Data Power app'!C:C,1,0),"Xoa")</f>
        <v>RPRO-250520-0810</v>
      </c>
    </row>
    <row r="2871" spans="8:12" x14ac:dyDescent="0.25">
      <c r="H2871" s="30" t="s">
        <v>15662</v>
      </c>
      <c r="I2871" s="30" t="s">
        <v>15816</v>
      </c>
      <c r="J2871" s="30" t="s">
        <v>932</v>
      </c>
      <c r="K2871" s="1">
        <v>45825</v>
      </c>
      <c r="L2871" s="30" t="str">
        <f>IFERROR(VLOOKUP(Result5[[#This Row],[RPRO]],'Data Power app'!C:C,1,0),"Xoa")</f>
        <v>RPRO-250520-0850</v>
      </c>
    </row>
    <row r="2872" spans="8:12" x14ac:dyDescent="0.25">
      <c r="H2872" s="30" t="s">
        <v>15726</v>
      </c>
      <c r="I2872" s="30" t="s">
        <v>15820</v>
      </c>
      <c r="J2872" s="30" t="s">
        <v>931</v>
      </c>
      <c r="K2872" s="1">
        <v>45825</v>
      </c>
      <c r="L2872" s="30" t="str">
        <f>IFERROR(VLOOKUP(Result5[[#This Row],[RPRO]],'Data Power app'!C:C,1,0),"Xoa")</f>
        <v>RPRO-250502-0433</v>
      </c>
    </row>
    <row r="2873" spans="8:12" x14ac:dyDescent="0.25">
      <c r="H2873" s="30" t="s">
        <v>15755</v>
      </c>
      <c r="I2873" s="30" t="s">
        <v>15820</v>
      </c>
      <c r="J2873" s="30" t="s">
        <v>931</v>
      </c>
      <c r="K2873" s="1">
        <v>45825</v>
      </c>
      <c r="L2873" s="30" t="str">
        <f>IFERROR(VLOOKUP(Result5[[#This Row],[RPRO]],'Data Power app'!C:C,1,0),"Xoa")</f>
        <v>RPRO-250519-0564</v>
      </c>
    </row>
    <row r="2874" spans="8:12" x14ac:dyDescent="0.25">
      <c r="H2874" s="30" t="s">
        <v>15760</v>
      </c>
      <c r="I2874" s="30" t="s">
        <v>15820</v>
      </c>
      <c r="J2874" s="30" t="s">
        <v>931</v>
      </c>
      <c r="K2874" s="1">
        <v>45825</v>
      </c>
      <c r="L2874" s="30" t="str">
        <f>IFERROR(VLOOKUP(Result5[[#This Row],[RPRO]],'Data Power app'!C:C,1,0),"Xoa")</f>
        <v>RPRO-250519-0565</v>
      </c>
    </row>
    <row r="2875" spans="8:12" x14ac:dyDescent="0.25">
      <c r="H2875" s="30" t="s">
        <v>15731</v>
      </c>
      <c r="I2875" s="30" t="s">
        <v>15820</v>
      </c>
      <c r="J2875" s="30" t="s">
        <v>931</v>
      </c>
      <c r="K2875" s="1">
        <v>45825</v>
      </c>
      <c r="L2875" s="30" t="str">
        <f>IFERROR(VLOOKUP(Result5[[#This Row],[RPRO]],'Data Power app'!C:C,1,0),"Xoa")</f>
        <v>RPRO-250519-0201</v>
      </c>
    </row>
    <row r="2876" spans="8:12" x14ac:dyDescent="0.25">
      <c r="H2876" s="30" t="s">
        <v>15737</v>
      </c>
      <c r="I2876" s="30" t="s">
        <v>15820</v>
      </c>
      <c r="J2876" s="30" t="s">
        <v>931</v>
      </c>
      <c r="K2876" s="1">
        <v>45825</v>
      </c>
      <c r="L2876" s="30" t="str">
        <f>IFERROR(VLOOKUP(Result5[[#This Row],[RPRO]],'Data Power app'!C:C,1,0),"Xoa")</f>
        <v>RPRO-250519-0215</v>
      </c>
    </row>
    <row r="2877" spans="8:12" x14ac:dyDescent="0.25">
      <c r="H2877" s="30" t="s">
        <v>15739</v>
      </c>
      <c r="I2877" s="30" t="s">
        <v>15820</v>
      </c>
      <c r="J2877" s="30" t="s">
        <v>931</v>
      </c>
      <c r="K2877" s="1">
        <v>45825</v>
      </c>
      <c r="L2877" s="30" t="str">
        <f>IFERROR(VLOOKUP(Result5[[#This Row],[RPRO]],'Data Power app'!C:C,1,0),"Xoa")</f>
        <v>RPRO-250519-0218</v>
      </c>
    </row>
    <row r="2878" spans="8:12" x14ac:dyDescent="0.25">
      <c r="H2878" s="30" t="s">
        <v>15747</v>
      </c>
      <c r="I2878" s="30" t="s">
        <v>15820</v>
      </c>
      <c r="J2878" s="30" t="s">
        <v>931</v>
      </c>
      <c r="K2878" s="1">
        <v>45825</v>
      </c>
      <c r="L2878" s="30" t="str">
        <f>IFERROR(VLOOKUP(Result5[[#This Row],[RPRO]],'Data Power app'!C:C,1,0),"Xoa")</f>
        <v>RPRO-250519-0243</v>
      </c>
    </row>
    <row r="2879" spans="8:12" x14ac:dyDescent="0.25">
      <c r="H2879" s="30" t="s">
        <v>15749</v>
      </c>
      <c r="I2879" s="30" t="s">
        <v>15820</v>
      </c>
      <c r="J2879" s="30" t="s">
        <v>931</v>
      </c>
      <c r="K2879" s="1">
        <v>45825</v>
      </c>
      <c r="L2879" s="30" t="str">
        <f>IFERROR(VLOOKUP(Result5[[#This Row],[RPRO]],'Data Power app'!C:C,1,0),"Xoa")</f>
        <v>RPRO-250519-0246</v>
      </c>
    </row>
    <row r="2880" spans="8:12" x14ac:dyDescent="0.25">
      <c r="H2880" s="30" t="s">
        <v>15728</v>
      </c>
      <c r="I2880" s="30" t="s">
        <v>15820</v>
      </c>
      <c r="J2880" s="30" t="s">
        <v>931</v>
      </c>
      <c r="K2880" s="1">
        <v>45825</v>
      </c>
      <c r="L2880" s="30" t="str">
        <f>IFERROR(VLOOKUP(Result5[[#This Row],[RPRO]],'Data Power app'!C:C,1,0),"Xoa")</f>
        <v>RPRO-250519-0165</v>
      </c>
    </row>
    <row r="2881" spans="8:12" x14ac:dyDescent="0.25">
      <c r="H2881" s="30" t="s">
        <v>15733</v>
      </c>
      <c r="I2881" s="30" t="s">
        <v>15820</v>
      </c>
      <c r="J2881" s="30" t="s">
        <v>931</v>
      </c>
      <c r="K2881" s="1">
        <v>45825</v>
      </c>
      <c r="L2881" s="30" t="str">
        <f>IFERROR(VLOOKUP(Result5[[#This Row],[RPRO]],'Data Power app'!C:C,1,0),"Xoa")</f>
        <v>RPRO-250519-0206</v>
      </c>
    </row>
    <row r="2882" spans="8:12" x14ac:dyDescent="0.25">
      <c r="H2882" s="30" t="s">
        <v>15735</v>
      </c>
      <c r="I2882" s="30" t="s">
        <v>15820</v>
      </c>
      <c r="J2882" s="30" t="s">
        <v>931</v>
      </c>
      <c r="K2882" s="1">
        <v>45825</v>
      </c>
      <c r="L2882" s="30" t="str">
        <f>IFERROR(VLOOKUP(Result5[[#This Row],[RPRO]],'Data Power app'!C:C,1,0),"Xoa")</f>
        <v>RPRO-250519-0212</v>
      </c>
    </row>
    <row r="2883" spans="8:12" x14ac:dyDescent="0.25">
      <c r="H2883" s="30" t="s">
        <v>15741</v>
      </c>
      <c r="I2883" s="30" t="s">
        <v>15820</v>
      </c>
      <c r="J2883" s="30" t="s">
        <v>931</v>
      </c>
      <c r="K2883" s="1">
        <v>45825</v>
      </c>
      <c r="L2883" s="30" t="str">
        <f>IFERROR(VLOOKUP(Result5[[#This Row],[RPRO]],'Data Power app'!C:C,1,0),"Xoa")</f>
        <v>RPRO-250519-0221</v>
      </c>
    </row>
    <row r="2884" spans="8:12" x14ac:dyDescent="0.25">
      <c r="H2884" s="30" t="s">
        <v>15743</v>
      </c>
      <c r="I2884" s="30" t="s">
        <v>15820</v>
      </c>
      <c r="J2884" s="30" t="s">
        <v>931</v>
      </c>
      <c r="K2884" s="1">
        <v>45825</v>
      </c>
      <c r="L2884" s="30" t="str">
        <f>IFERROR(VLOOKUP(Result5[[#This Row],[RPRO]],'Data Power app'!C:C,1,0),"Xoa")</f>
        <v>RPRO-250519-0230</v>
      </c>
    </row>
    <row r="2885" spans="8:12" x14ac:dyDescent="0.25">
      <c r="H2885" s="30" t="s">
        <v>15745</v>
      </c>
      <c r="I2885" s="30" t="s">
        <v>15820</v>
      </c>
      <c r="J2885" s="30" t="s">
        <v>931</v>
      </c>
      <c r="K2885" s="1">
        <v>45825</v>
      </c>
      <c r="L2885" s="30" t="str">
        <f>IFERROR(VLOOKUP(Result5[[#This Row],[RPRO]],'Data Power app'!C:C,1,0),"Xoa")</f>
        <v>RPRO-250519-0236</v>
      </c>
    </row>
    <row r="2886" spans="8:12" x14ac:dyDescent="0.25">
      <c r="H2886" s="30" t="s">
        <v>15751</v>
      </c>
      <c r="I2886" s="30" t="s">
        <v>15820</v>
      </c>
      <c r="J2886" s="30" t="s">
        <v>931</v>
      </c>
      <c r="K2886" s="1">
        <v>45825</v>
      </c>
      <c r="L2886" s="30" t="str">
        <f>IFERROR(VLOOKUP(Result5[[#This Row],[RPRO]],'Data Power app'!C:C,1,0),"Xoa")</f>
        <v>RPRO-250519-0265</v>
      </c>
    </row>
    <row r="2887" spans="8:12" x14ac:dyDescent="0.25">
      <c r="H2887" s="30" t="s">
        <v>15753</v>
      </c>
      <c r="I2887" s="30" t="s">
        <v>15820</v>
      </c>
      <c r="J2887" s="30" t="s">
        <v>931</v>
      </c>
      <c r="K2887" s="1">
        <v>45825</v>
      </c>
      <c r="L2887" s="30" t="str">
        <f>IFERROR(VLOOKUP(Result5[[#This Row],[RPRO]],'Data Power app'!C:C,1,0),"Xoa")</f>
        <v>RPRO-250519-0277</v>
      </c>
    </row>
    <row r="2888" spans="8:12" x14ac:dyDescent="0.25">
      <c r="H2888" s="30" t="s">
        <v>15364</v>
      </c>
      <c r="I2888" s="30" t="s">
        <v>15818</v>
      </c>
      <c r="J2888" s="30" t="s">
        <v>929</v>
      </c>
      <c r="K2888" s="1">
        <v>45825</v>
      </c>
      <c r="L2888" s="30" t="str">
        <f>IFERROR(VLOOKUP(Result5[[#This Row],[RPRO]],'Data Power app'!C:C,1,0),"Xoa")</f>
        <v>RPRO-250602-0067</v>
      </c>
    </row>
    <row r="2889" spans="8:12" x14ac:dyDescent="0.25">
      <c r="H2889" s="30" t="s">
        <v>15372</v>
      </c>
      <c r="I2889" s="30" t="s">
        <v>15818</v>
      </c>
      <c r="J2889" s="30" t="s">
        <v>929</v>
      </c>
      <c r="K2889" s="1">
        <v>45825</v>
      </c>
      <c r="L2889" s="30" t="str">
        <f>IFERROR(VLOOKUP(Result5[[#This Row],[RPRO]],'Data Power app'!C:C,1,0),"Xoa")</f>
        <v>RPRO-250602-0069</v>
      </c>
    </row>
    <row r="2890" spans="8:12" x14ac:dyDescent="0.25">
      <c r="H2890" s="30" t="s">
        <v>15774</v>
      </c>
      <c r="I2890" s="30" t="s">
        <v>15818</v>
      </c>
      <c r="J2890" s="30" t="s">
        <v>929</v>
      </c>
      <c r="K2890" s="1">
        <v>45825</v>
      </c>
      <c r="L2890" s="30" t="str">
        <f>IFERROR(VLOOKUP(Result5[[#This Row],[RPRO]],'Data Power app'!C:C,1,0),"Xoa")</f>
        <v>RPRO-250519-0582</v>
      </c>
    </row>
    <row r="2891" spans="8:12" x14ac:dyDescent="0.25">
      <c r="H2891" s="30" t="s">
        <v>15776</v>
      </c>
      <c r="I2891" s="30" t="s">
        <v>15818</v>
      </c>
      <c r="J2891" s="30" t="s">
        <v>929</v>
      </c>
      <c r="K2891" s="1">
        <v>45825</v>
      </c>
      <c r="L2891" s="30" t="str">
        <f>IFERROR(VLOOKUP(Result5[[#This Row],[RPRO]],'Data Power app'!C:C,1,0),"Xoa")</f>
        <v>RPRO-250519-0584</v>
      </c>
    </row>
    <row r="2892" spans="8:12" x14ac:dyDescent="0.25">
      <c r="H2892" s="30" t="s">
        <v>15762</v>
      </c>
      <c r="I2892" s="30" t="s">
        <v>15816</v>
      </c>
      <c r="J2892" s="30" t="s">
        <v>932</v>
      </c>
      <c r="K2892" s="1">
        <v>45825</v>
      </c>
      <c r="L2892" s="30" t="str">
        <f>IFERROR(VLOOKUP(Result5[[#This Row],[RPRO]],'Data Power app'!C:C,1,0),"Xoa")</f>
        <v>RPRO-250612-0356</v>
      </c>
    </row>
    <row r="2893" spans="8:12" x14ac:dyDescent="0.25">
      <c r="H2893" s="30" t="s">
        <v>15770</v>
      </c>
      <c r="I2893" s="30" t="s">
        <v>15816</v>
      </c>
      <c r="J2893" s="30" t="s">
        <v>932</v>
      </c>
      <c r="K2893" s="1">
        <v>45825</v>
      </c>
      <c r="L2893" s="30" t="str">
        <f>IFERROR(VLOOKUP(Result5[[#This Row],[RPRO]],'Data Power app'!C:C,1,0),"Xoa")</f>
        <v>RPRO-250612-0457</v>
      </c>
    </row>
    <row r="2894" spans="8:12" x14ac:dyDescent="0.25">
      <c r="H2894" s="30" t="s">
        <v>15772</v>
      </c>
      <c r="I2894" s="30" t="s">
        <v>15816</v>
      </c>
      <c r="J2894" s="30" t="s">
        <v>932</v>
      </c>
      <c r="K2894" s="1">
        <v>45825</v>
      </c>
      <c r="L2894" s="30" t="str">
        <f>IFERROR(VLOOKUP(Result5[[#This Row],[RPRO]],'Data Power app'!C:C,1,0),"Xoa")</f>
        <v>RPRO-250612-0458</v>
      </c>
    </row>
    <row r="2895" spans="8:12" x14ac:dyDescent="0.25">
      <c r="H2895" s="30" t="s">
        <v>15778</v>
      </c>
      <c r="I2895" s="30" t="s">
        <v>15817</v>
      </c>
      <c r="J2895" s="30" t="s">
        <v>928</v>
      </c>
      <c r="K2895" s="1">
        <v>45825</v>
      </c>
      <c r="L2895" s="30" t="str">
        <f>IFERROR(VLOOKUP(Result5[[#This Row],[RPRO]],'Data Power app'!C:C,1,0),"Xoa")</f>
        <v>RPRO-250610-0242</v>
      </c>
    </row>
    <row r="2896" spans="8:12" x14ac:dyDescent="0.25">
      <c r="H2896" s="30" t="s">
        <v>13353</v>
      </c>
      <c r="I2896" s="30" t="s">
        <v>13935</v>
      </c>
      <c r="J2896" s="30" t="s">
        <v>929</v>
      </c>
      <c r="K2896" s="1">
        <v>45824</v>
      </c>
      <c r="L2896" s="30" t="str">
        <f>IFERROR(VLOOKUP(Result5[[#This Row],[RPRO]],'Data Power app'!C:C,1,0),"Xoa")</f>
        <v>RPRO-250528-0436</v>
      </c>
    </row>
    <row r="2897" spans="8:12" x14ac:dyDescent="0.25">
      <c r="H2897" s="30" t="s">
        <v>13351</v>
      </c>
      <c r="I2897" s="30" t="s">
        <v>13935</v>
      </c>
      <c r="J2897" s="30" t="s">
        <v>929</v>
      </c>
      <c r="K2897" s="1">
        <v>45824</v>
      </c>
      <c r="L2897" s="30" t="str">
        <f>IFERROR(VLOOKUP(Result5[[#This Row],[RPRO]],'Data Power app'!C:C,1,0),"Xoa")</f>
        <v>RPRO-250528-0434</v>
      </c>
    </row>
    <row r="2898" spans="8:12" x14ac:dyDescent="0.25">
      <c r="H2898" s="30" t="s">
        <v>13355</v>
      </c>
      <c r="I2898" s="30" t="s">
        <v>13935</v>
      </c>
      <c r="J2898" s="30" t="s">
        <v>929</v>
      </c>
      <c r="K2898" s="1">
        <v>45824</v>
      </c>
      <c r="L2898" s="30" t="str">
        <f>IFERROR(VLOOKUP(Result5[[#This Row],[RPRO]],'Data Power app'!C:C,1,0),"Xoa")</f>
        <v>RPRO-250528-0440</v>
      </c>
    </row>
    <row r="2899" spans="8:12" x14ac:dyDescent="0.25">
      <c r="H2899" s="30" t="s">
        <v>15785</v>
      </c>
      <c r="I2899" s="30" t="s">
        <v>15816</v>
      </c>
      <c r="J2899" s="30" t="s">
        <v>932</v>
      </c>
      <c r="K2899" s="1">
        <v>45825</v>
      </c>
      <c r="L2899" s="30" t="str">
        <f>IFERROR(VLOOKUP(Result5[[#This Row],[RPRO]],'Data Power app'!C:C,1,0),"Xoa")</f>
        <v>RPRO-250505-0189</v>
      </c>
    </row>
    <row r="2900" spans="8:12" x14ac:dyDescent="0.25">
      <c r="H2900" s="30" t="s">
        <v>15787</v>
      </c>
      <c r="I2900" s="30" t="s">
        <v>13936</v>
      </c>
      <c r="J2900" s="30" t="s">
        <v>932</v>
      </c>
      <c r="K2900" s="1">
        <v>45824</v>
      </c>
      <c r="L2900" s="30" t="str">
        <f>IFERROR(VLOOKUP(Result5[[#This Row],[RPRO]],'Data Power app'!C:C,1,0),"Xoa")</f>
        <v>RPRO-2403-04801</v>
      </c>
    </row>
    <row r="2901" spans="8:12" x14ac:dyDescent="0.25">
      <c r="H2901" s="30" t="s">
        <v>15789</v>
      </c>
      <c r="I2901" s="30" t="s">
        <v>15818</v>
      </c>
      <c r="J2901" s="30" t="s">
        <v>929</v>
      </c>
      <c r="K2901" s="1">
        <v>45825</v>
      </c>
      <c r="L2901" s="30" t="str">
        <f>IFERROR(VLOOKUP(Result5[[#This Row],[RPRO]],'Data Power app'!C:C,1,0),"Xoa")</f>
        <v>RPRO-250519-0592</v>
      </c>
    </row>
    <row r="2902" spans="8:12" x14ac:dyDescent="0.25">
      <c r="H2902" s="30" t="s">
        <v>15796</v>
      </c>
      <c r="I2902" s="30" t="s">
        <v>15819</v>
      </c>
      <c r="J2902" s="30" t="s">
        <v>934</v>
      </c>
      <c r="K2902" s="1">
        <v>45825</v>
      </c>
      <c r="L2902" s="30" t="str">
        <f>IFERROR(VLOOKUP(Result5[[#This Row],[RPRO]],'Data Power app'!C:C,1,0),"Xoa")</f>
        <v>RPRO-250610-0599</v>
      </c>
    </row>
    <row r="2903" spans="8:12" x14ac:dyDescent="0.25">
      <c r="H2903" s="30" t="s">
        <v>15791</v>
      </c>
      <c r="I2903" s="30" t="s">
        <v>15819</v>
      </c>
      <c r="J2903" s="30" t="s">
        <v>934</v>
      </c>
      <c r="K2903" s="1">
        <v>45825</v>
      </c>
      <c r="L2903" s="30" t="str">
        <f>IFERROR(VLOOKUP(Result5[[#This Row],[RPRO]],'Data Power app'!C:C,1,0),"Xoa")</f>
        <v>RPRO-250610-0598</v>
      </c>
    </row>
    <row r="2904" spans="8:12" x14ac:dyDescent="0.25">
      <c r="H2904" s="30" t="s">
        <v>15800</v>
      </c>
      <c r="I2904" s="30" t="s">
        <v>15819</v>
      </c>
      <c r="J2904" s="30" t="s">
        <v>934</v>
      </c>
      <c r="K2904" s="1">
        <v>45825</v>
      </c>
      <c r="L2904" s="30" t="str">
        <f>IFERROR(VLOOKUP(Result5[[#This Row],[RPRO]],'Data Power app'!C:C,1,0),"Xoa")</f>
        <v>RPRO-250610-0601</v>
      </c>
    </row>
    <row r="2905" spans="8:12" x14ac:dyDescent="0.25">
      <c r="H2905" s="30" t="s">
        <v>15798</v>
      </c>
      <c r="I2905" s="30" t="s">
        <v>15819</v>
      </c>
      <c r="J2905" s="30" t="s">
        <v>934</v>
      </c>
      <c r="K2905" s="1">
        <v>45825</v>
      </c>
      <c r="L2905" s="30" t="str">
        <f>IFERROR(VLOOKUP(Result5[[#This Row],[RPRO]],'Data Power app'!C:C,1,0),"Xoa")</f>
        <v>RPRO-250610-0600</v>
      </c>
    </row>
    <row r="2906" spans="8:12" x14ac:dyDescent="0.25">
      <c r="H2906" s="30" t="s">
        <v>15802</v>
      </c>
      <c r="I2906" s="30" t="s">
        <v>15819</v>
      </c>
      <c r="J2906" s="30" t="s">
        <v>934</v>
      </c>
      <c r="K2906" s="1">
        <v>45825</v>
      </c>
      <c r="L2906" s="30" t="str">
        <f>IFERROR(VLOOKUP(Result5[[#This Row],[RPRO]],'Data Power app'!C:C,1,0),"Xoa")</f>
        <v>RPRO-250610-0602</v>
      </c>
    </row>
    <row r="2907" spans="8:12" x14ac:dyDescent="0.25">
      <c r="H2907" s="30" t="s">
        <v>15804</v>
      </c>
      <c r="I2907" s="30" t="s">
        <v>15816</v>
      </c>
      <c r="J2907" s="30" t="s">
        <v>932</v>
      </c>
      <c r="K2907" s="1">
        <v>45825</v>
      </c>
      <c r="L2907" s="30" t="str">
        <f>IFERROR(VLOOKUP(Result5[[#This Row],[RPRO]],'Data Power app'!C:C,1,0),"Xoa")</f>
        <v>RPRO-250612-0049</v>
      </c>
    </row>
    <row r="2908" spans="8:12" x14ac:dyDescent="0.25">
      <c r="H2908" s="30" t="s">
        <v>15374</v>
      </c>
      <c r="I2908" s="30" t="s">
        <v>15818</v>
      </c>
      <c r="J2908" s="30" t="s">
        <v>929</v>
      </c>
      <c r="K2908" s="1">
        <v>45825</v>
      </c>
      <c r="L2908" s="30" t="str">
        <f>IFERROR(VLOOKUP(Result5[[#This Row],[RPRO]],'Data Power app'!C:C,1,0),"Xoa")</f>
        <v>RPRO-250610-0080</v>
      </c>
    </row>
    <row r="2909" spans="8:12" x14ac:dyDescent="0.25">
      <c r="H2909" s="30" t="s">
        <v>15809</v>
      </c>
      <c r="I2909" s="30" t="s">
        <v>15816</v>
      </c>
      <c r="J2909" s="30" t="s">
        <v>932</v>
      </c>
      <c r="K2909" s="1">
        <v>45825</v>
      </c>
      <c r="L2909" s="30" t="str">
        <f>IFERROR(VLOOKUP(Result5[[#This Row],[RPRO]],'Data Power app'!C:C,1,0),"Xoa")</f>
        <v>RPRO-250609-0030</v>
      </c>
    </row>
    <row r="2910" spans="8:12" x14ac:dyDescent="0.25">
      <c r="H2910" s="30" t="s">
        <v>15811</v>
      </c>
      <c r="I2910" s="30" t="s">
        <v>15816</v>
      </c>
      <c r="J2910" s="30" t="s">
        <v>932</v>
      </c>
      <c r="K2910" s="1">
        <v>45825</v>
      </c>
      <c r="L2910" s="30" t="str">
        <f>IFERROR(VLOOKUP(Result5[[#This Row],[RPRO]],'Data Power app'!C:C,1,0),"Xoa")</f>
        <v>RPRO-250609-0031</v>
      </c>
    </row>
    <row r="2911" spans="8:12" x14ac:dyDescent="0.25">
      <c r="H2911" s="30" t="s">
        <v>15813</v>
      </c>
      <c r="I2911" s="30" t="s">
        <v>15818</v>
      </c>
      <c r="J2911" s="30" t="s">
        <v>929</v>
      </c>
      <c r="K2911" s="1">
        <v>45825</v>
      </c>
      <c r="L2911" s="30" t="str">
        <f>IFERROR(VLOOKUP(Result5[[#This Row],[RPRO]],'Data Power app'!C:C,1,0),"Xoa")</f>
        <v>RPRO-250519-0591</v>
      </c>
    </row>
    <row r="2912" spans="8:12" x14ac:dyDescent="0.25">
      <c r="H2912" s="30" t="s">
        <v>15815</v>
      </c>
      <c r="I2912" s="30" t="s">
        <v>15816</v>
      </c>
      <c r="J2912" s="30" t="s">
        <v>932</v>
      </c>
      <c r="K2912" s="1">
        <v>45825</v>
      </c>
      <c r="L2912" s="30" t="str">
        <f>IFERROR(VLOOKUP(Result5[[#This Row],[RPRO]],'Data Power app'!C:C,1,0),"Xoa")</f>
        <v>RPRO-250613-0069</v>
      </c>
    </row>
    <row r="2913" spans="8:12" x14ac:dyDescent="0.25">
      <c r="H2913" s="30" t="s">
        <v>15822</v>
      </c>
      <c r="I2913" s="30" t="s">
        <v>15816</v>
      </c>
      <c r="J2913" s="30" t="s">
        <v>932</v>
      </c>
      <c r="K2913" s="1">
        <v>45825</v>
      </c>
      <c r="L2913" s="30" t="str">
        <f>IFERROR(VLOOKUP(Result5[[#This Row],[RPRO]],'Data Power app'!C:C,1,0),"Xoa")</f>
        <v>Xoa</v>
      </c>
    </row>
    <row r="2914" spans="8:12" x14ac:dyDescent="0.25">
      <c r="H2914" s="30" t="s">
        <v>15823</v>
      </c>
      <c r="I2914" s="30" t="s">
        <v>15816</v>
      </c>
      <c r="J2914" s="30" t="s">
        <v>932</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21"/>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12974</v>
      </c>
      <c r="B5896" s="30" t="s">
        <v>2364</v>
      </c>
      <c r="C5896" s="30" t="s">
        <v>879</v>
      </c>
      <c r="D5896" s="30" t="s">
        <v>77</v>
      </c>
      <c r="E5896" s="25">
        <v>45823.238321759258</v>
      </c>
      <c r="F5896" s="30" t="s">
        <v>866</v>
      </c>
      <c r="G5896" s="25">
        <v>45822.238321759258</v>
      </c>
    </row>
    <row r="5897" spans="1:7" x14ac:dyDescent="0.25">
      <c r="A5897" s="30" t="s">
        <v>12975</v>
      </c>
      <c r="B5897" s="30" t="s">
        <v>5724</v>
      </c>
      <c r="C5897" s="30" t="s">
        <v>872</v>
      </c>
      <c r="D5897" s="30" t="s">
        <v>77</v>
      </c>
      <c r="E5897" s="25">
        <v>45823.242708333331</v>
      </c>
      <c r="F5897" s="30" t="s">
        <v>873</v>
      </c>
      <c r="G5897" s="25">
        <v>45822.242708333331</v>
      </c>
    </row>
    <row r="5898" spans="1:7" x14ac:dyDescent="0.25">
      <c r="A5898" s="30" t="s">
        <v>12976</v>
      </c>
      <c r="B5898" s="30" t="s">
        <v>2967</v>
      </c>
      <c r="C5898" s="30" t="s">
        <v>872</v>
      </c>
      <c r="D5898" s="30" t="s">
        <v>122</v>
      </c>
      <c r="E5898" s="25">
        <v>45823.242986111109</v>
      </c>
      <c r="F5898" s="30" t="s">
        <v>866</v>
      </c>
      <c r="G5898" s="25">
        <v>45822.242986111109</v>
      </c>
    </row>
    <row r="5899" spans="1:7" x14ac:dyDescent="0.25">
      <c r="A5899" s="30" t="s">
        <v>12977</v>
      </c>
      <c r="B5899" s="30" t="s">
        <v>10289</v>
      </c>
      <c r="C5899" s="30" t="s">
        <v>872</v>
      </c>
      <c r="D5899" s="30" t="s">
        <v>77</v>
      </c>
      <c r="E5899" s="25">
        <v>45823.243460648147</v>
      </c>
      <c r="F5899" s="30" t="s">
        <v>873</v>
      </c>
      <c r="G5899" s="25">
        <v>45822.243460648147</v>
      </c>
    </row>
    <row r="5900" spans="1:7" x14ac:dyDescent="0.25">
      <c r="A5900" s="30" t="s">
        <v>12978</v>
      </c>
      <c r="B5900" s="30" t="s">
        <v>3988</v>
      </c>
      <c r="C5900" s="30" t="s">
        <v>887</v>
      </c>
      <c r="D5900" s="30" t="s">
        <v>888</v>
      </c>
      <c r="E5900" s="25">
        <v>45824.258020833331</v>
      </c>
      <c r="F5900" s="30" t="s">
        <v>871</v>
      </c>
      <c r="G5900" s="25">
        <v>45824.258020833331</v>
      </c>
    </row>
    <row r="5901" spans="1:7" x14ac:dyDescent="0.25">
      <c r="A5901" s="30" t="s">
        <v>12979</v>
      </c>
      <c r="B5901" s="30" t="s">
        <v>3995</v>
      </c>
      <c r="C5901" s="30" t="s">
        <v>887</v>
      </c>
      <c r="D5901" s="30" t="s">
        <v>888</v>
      </c>
      <c r="E5901" s="25">
        <v>45824.258067129631</v>
      </c>
      <c r="F5901" s="30" t="s">
        <v>871</v>
      </c>
      <c r="G5901" s="25">
        <v>45824.258067129631</v>
      </c>
    </row>
    <row r="5902" spans="1:7" x14ac:dyDescent="0.25">
      <c r="A5902" s="30" t="s">
        <v>12980</v>
      </c>
      <c r="B5902" s="30" t="s">
        <v>4003</v>
      </c>
      <c r="C5902" s="30" t="s">
        <v>887</v>
      </c>
      <c r="D5902" s="30" t="s">
        <v>888</v>
      </c>
      <c r="E5902" s="25">
        <v>45824.258263888885</v>
      </c>
      <c r="F5902" s="30" t="s">
        <v>871</v>
      </c>
      <c r="G5902" s="25">
        <v>45824.258263888885</v>
      </c>
    </row>
    <row r="5903" spans="1:7" x14ac:dyDescent="0.25">
      <c r="A5903" s="30" t="s">
        <v>12981</v>
      </c>
      <c r="B5903" s="30" t="s">
        <v>3997</v>
      </c>
      <c r="C5903" s="30" t="s">
        <v>887</v>
      </c>
      <c r="D5903" s="30" t="s">
        <v>888</v>
      </c>
      <c r="E5903" s="25">
        <v>45824.258321759262</v>
      </c>
      <c r="F5903" s="30" t="s">
        <v>871</v>
      </c>
      <c r="G5903" s="25">
        <v>45824.258321759262</v>
      </c>
    </row>
    <row r="5904" spans="1:7" x14ac:dyDescent="0.25">
      <c r="A5904" s="30" t="s">
        <v>12982</v>
      </c>
      <c r="B5904" s="30" t="s">
        <v>3999</v>
      </c>
      <c r="C5904" s="30" t="s">
        <v>887</v>
      </c>
      <c r="D5904" s="30" t="s">
        <v>888</v>
      </c>
      <c r="E5904" s="25">
        <v>45824.258379629631</v>
      </c>
      <c r="F5904" s="30" t="s">
        <v>871</v>
      </c>
      <c r="G5904" s="25">
        <v>45824.258379629631</v>
      </c>
    </row>
    <row r="5905" spans="1:7" x14ac:dyDescent="0.25">
      <c r="A5905" s="30" t="s">
        <v>12983</v>
      </c>
      <c r="B5905" s="30" t="s">
        <v>4001</v>
      </c>
      <c r="C5905" s="30" t="s">
        <v>887</v>
      </c>
      <c r="D5905" s="30" t="s">
        <v>888</v>
      </c>
      <c r="E5905" s="25">
        <v>45824.258425925924</v>
      </c>
      <c r="F5905" s="30" t="s">
        <v>871</v>
      </c>
      <c r="G5905" s="25">
        <v>45824.258425925924</v>
      </c>
    </row>
    <row r="5906" spans="1:7" x14ac:dyDescent="0.25">
      <c r="A5906" s="30" t="s">
        <v>12984</v>
      </c>
      <c r="B5906" s="30" t="s">
        <v>5371</v>
      </c>
      <c r="C5906" s="30" t="s">
        <v>887</v>
      </c>
      <c r="D5906" s="30" t="s">
        <v>888</v>
      </c>
      <c r="E5906" s="25">
        <v>45824.265613425923</v>
      </c>
      <c r="F5906" s="30" t="s">
        <v>871</v>
      </c>
      <c r="G5906" s="25">
        <v>45824.265613425923</v>
      </c>
    </row>
    <row r="5907" spans="1:7" x14ac:dyDescent="0.25">
      <c r="A5907" s="30" t="s">
        <v>12985</v>
      </c>
      <c r="B5907" s="30" t="s">
        <v>5379</v>
      </c>
      <c r="C5907" s="30" t="s">
        <v>887</v>
      </c>
      <c r="D5907" s="30" t="s">
        <v>888</v>
      </c>
      <c r="E5907" s="25">
        <v>45824.265775462962</v>
      </c>
      <c r="F5907" s="30" t="s">
        <v>871</v>
      </c>
      <c r="G5907" s="25">
        <v>45824.265775462962</v>
      </c>
    </row>
    <row r="5908" spans="1:7" x14ac:dyDescent="0.25">
      <c r="A5908" s="30" t="s">
        <v>12986</v>
      </c>
      <c r="B5908" s="30" t="s">
        <v>5381</v>
      </c>
      <c r="C5908" s="30" t="s">
        <v>887</v>
      </c>
      <c r="D5908" s="30" t="s">
        <v>888</v>
      </c>
      <c r="E5908" s="25">
        <v>45824.265821759262</v>
      </c>
      <c r="F5908" s="30" t="s">
        <v>871</v>
      </c>
      <c r="G5908" s="25">
        <v>45824.265821759262</v>
      </c>
    </row>
    <row r="5909" spans="1:7" x14ac:dyDescent="0.25">
      <c r="A5909" s="30" t="s">
        <v>12987</v>
      </c>
      <c r="B5909" s="30" t="s">
        <v>5387</v>
      </c>
      <c r="C5909" s="30" t="s">
        <v>887</v>
      </c>
      <c r="D5909" s="30" t="s">
        <v>888</v>
      </c>
      <c r="E5909" s="25">
        <v>45824.265879629631</v>
      </c>
      <c r="F5909" s="30" t="s">
        <v>871</v>
      </c>
      <c r="G5909" s="25">
        <v>45824.265879629631</v>
      </c>
    </row>
    <row r="5910" spans="1:7" x14ac:dyDescent="0.25">
      <c r="A5910" s="30" t="s">
        <v>12988</v>
      </c>
      <c r="B5910" s="30" t="s">
        <v>5363</v>
      </c>
      <c r="C5910" s="30" t="s">
        <v>887</v>
      </c>
      <c r="D5910" s="30" t="s">
        <v>888</v>
      </c>
      <c r="E5910" s="25">
        <v>45824.265925925924</v>
      </c>
      <c r="F5910" s="30" t="s">
        <v>871</v>
      </c>
      <c r="G5910" s="25">
        <v>45824.265925925924</v>
      </c>
    </row>
    <row r="5911" spans="1:7" x14ac:dyDescent="0.25">
      <c r="A5911" s="30" t="s">
        <v>12989</v>
      </c>
      <c r="B5911" s="30" t="s">
        <v>5389</v>
      </c>
      <c r="C5911" s="30" t="s">
        <v>887</v>
      </c>
      <c r="D5911" s="30" t="s">
        <v>888</v>
      </c>
      <c r="E5911" s="25">
        <v>45824.265972222223</v>
      </c>
      <c r="F5911" s="30" t="s">
        <v>871</v>
      </c>
      <c r="G5911" s="25">
        <v>45824.265972222223</v>
      </c>
    </row>
    <row r="5912" spans="1:7" x14ac:dyDescent="0.25">
      <c r="A5912" s="30" t="s">
        <v>12990</v>
      </c>
      <c r="B5912" s="30" t="s">
        <v>4997</v>
      </c>
      <c r="C5912" s="30" t="s">
        <v>887</v>
      </c>
      <c r="D5912" s="30" t="s">
        <v>888</v>
      </c>
      <c r="E5912" s="25">
        <v>45824.266979166663</v>
      </c>
      <c r="F5912" s="30" t="s">
        <v>871</v>
      </c>
      <c r="G5912" s="25">
        <v>45824.266979166663</v>
      </c>
    </row>
    <row r="5913" spans="1:7" x14ac:dyDescent="0.25">
      <c r="A5913" s="30" t="s">
        <v>12991</v>
      </c>
      <c r="B5913" s="30" t="s">
        <v>5003</v>
      </c>
      <c r="C5913" s="30" t="s">
        <v>887</v>
      </c>
      <c r="D5913" s="30" t="s">
        <v>888</v>
      </c>
      <c r="E5913" s="25">
        <v>45824.267106481479</v>
      </c>
      <c r="F5913" s="30" t="s">
        <v>871</v>
      </c>
      <c r="G5913" s="25">
        <v>45824.267106481479</v>
      </c>
    </row>
    <row r="5914" spans="1:7" x14ac:dyDescent="0.25">
      <c r="A5914" s="30" t="s">
        <v>12992</v>
      </c>
      <c r="B5914" s="30" t="s">
        <v>4995</v>
      </c>
      <c r="C5914" s="30" t="s">
        <v>887</v>
      </c>
      <c r="D5914" s="30" t="s">
        <v>888</v>
      </c>
      <c r="E5914" s="25">
        <v>45824.267152777778</v>
      </c>
      <c r="F5914" s="30" t="s">
        <v>871</v>
      </c>
      <c r="G5914" s="25">
        <v>45824.267152777778</v>
      </c>
    </row>
    <row r="5915" spans="1:7" x14ac:dyDescent="0.25">
      <c r="A5915" s="30" t="s">
        <v>12993</v>
      </c>
      <c r="B5915" s="30" t="s">
        <v>5005</v>
      </c>
      <c r="C5915" s="30" t="s">
        <v>887</v>
      </c>
      <c r="D5915" s="30" t="s">
        <v>888</v>
      </c>
      <c r="E5915" s="25">
        <v>45824.267199074071</v>
      </c>
      <c r="F5915" s="30" t="s">
        <v>871</v>
      </c>
      <c r="G5915" s="25">
        <v>45824.267199074071</v>
      </c>
    </row>
    <row r="5916" spans="1:7" x14ac:dyDescent="0.25">
      <c r="A5916" s="30" t="s">
        <v>12994</v>
      </c>
      <c r="B5916" s="30" t="s">
        <v>5009</v>
      </c>
      <c r="C5916" s="30" t="s">
        <v>887</v>
      </c>
      <c r="D5916" s="30" t="s">
        <v>888</v>
      </c>
      <c r="E5916" s="25">
        <v>45824.267256944448</v>
      </c>
      <c r="F5916" s="30" t="s">
        <v>871</v>
      </c>
      <c r="G5916" s="25">
        <v>45824.267256944448</v>
      </c>
    </row>
    <row r="5917" spans="1:7" x14ac:dyDescent="0.25">
      <c r="A5917" s="30" t="s">
        <v>12995</v>
      </c>
      <c r="B5917" s="30" t="s">
        <v>5087</v>
      </c>
      <c r="C5917" s="30" t="s">
        <v>887</v>
      </c>
      <c r="D5917" s="30" t="s">
        <v>888</v>
      </c>
      <c r="E5917" s="25">
        <v>45824.277141203704</v>
      </c>
      <c r="F5917" s="30" t="s">
        <v>871</v>
      </c>
      <c r="G5917" s="25">
        <v>45824.277141203704</v>
      </c>
    </row>
    <row r="5918" spans="1:7" x14ac:dyDescent="0.25">
      <c r="A5918" s="30" t="s">
        <v>12996</v>
      </c>
      <c r="B5918" s="30" t="s">
        <v>5093</v>
      </c>
      <c r="C5918" s="30" t="s">
        <v>887</v>
      </c>
      <c r="D5918" s="30" t="s">
        <v>888</v>
      </c>
      <c r="E5918" s="25">
        <v>45824.277187500003</v>
      </c>
      <c r="F5918" s="30" t="s">
        <v>871</v>
      </c>
      <c r="G5918" s="25">
        <v>45824.277187500003</v>
      </c>
    </row>
    <row r="5919" spans="1:7" x14ac:dyDescent="0.25">
      <c r="A5919" s="30" t="s">
        <v>12997</v>
      </c>
      <c r="B5919" s="30" t="s">
        <v>4975</v>
      </c>
      <c r="C5919" s="30" t="s">
        <v>887</v>
      </c>
      <c r="D5919" s="30" t="s">
        <v>888</v>
      </c>
      <c r="E5919" s="25">
        <v>45824.277280092596</v>
      </c>
      <c r="F5919" s="30" t="s">
        <v>871</v>
      </c>
      <c r="G5919" s="25">
        <v>45824.277280092596</v>
      </c>
    </row>
    <row r="5920" spans="1:7" x14ac:dyDescent="0.25">
      <c r="A5920" s="30" t="s">
        <v>12998</v>
      </c>
      <c r="B5920" s="30" t="s">
        <v>6886</v>
      </c>
      <c r="C5920" s="30" t="s">
        <v>887</v>
      </c>
      <c r="D5920" s="30" t="s">
        <v>888</v>
      </c>
      <c r="E5920" s="25">
        <v>45824.277407407404</v>
      </c>
      <c r="F5920" s="30" t="s">
        <v>871</v>
      </c>
      <c r="G5920" s="25">
        <v>45824.277407407404</v>
      </c>
    </row>
    <row r="5921" spans="1:7" x14ac:dyDescent="0.25">
      <c r="A5921" s="30" t="s">
        <v>12999</v>
      </c>
      <c r="B5921" s="30" t="s">
        <v>6882</v>
      </c>
      <c r="C5921" s="30" t="s">
        <v>887</v>
      </c>
      <c r="D5921" s="30" t="s">
        <v>888</v>
      </c>
      <c r="E5921" s="25">
        <v>45824.277465277781</v>
      </c>
      <c r="F5921" s="30" t="s">
        <v>871</v>
      </c>
      <c r="G5921" s="25">
        <v>45824.277465277781</v>
      </c>
    </row>
    <row r="5922" spans="1:7" x14ac:dyDescent="0.25">
      <c r="A5922" s="30" t="s">
        <v>13000</v>
      </c>
      <c r="B5922" s="30" t="s">
        <v>6884</v>
      </c>
      <c r="C5922" s="30" t="s">
        <v>887</v>
      </c>
      <c r="D5922" s="30" t="s">
        <v>888</v>
      </c>
      <c r="E5922" s="25">
        <v>45824.277511574073</v>
      </c>
      <c r="F5922" s="30" t="s">
        <v>871</v>
      </c>
      <c r="G5922" s="25">
        <v>45824.277511574073</v>
      </c>
    </row>
    <row r="5923" spans="1:7" x14ac:dyDescent="0.25">
      <c r="A5923" s="30" t="s">
        <v>13001</v>
      </c>
      <c r="B5923" s="30" t="s">
        <v>8491</v>
      </c>
      <c r="C5923" s="30" t="s">
        <v>864</v>
      </c>
      <c r="D5923" s="30" t="s">
        <v>865</v>
      </c>
      <c r="E5923" s="25">
        <v>45824.277708333335</v>
      </c>
      <c r="F5923" s="30" t="s">
        <v>871</v>
      </c>
      <c r="G5923" s="25">
        <v>45824.277708333335</v>
      </c>
    </row>
    <row r="5924" spans="1:7" x14ac:dyDescent="0.25">
      <c r="A5924" s="30" t="s">
        <v>13002</v>
      </c>
      <c r="B5924" s="30" t="s">
        <v>8391</v>
      </c>
      <c r="C5924" s="30" t="s">
        <v>864</v>
      </c>
      <c r="D5924" s="30" t="s">
        <v>865</v>
      </c>
      <c r="E5924" s="25">
        <v>45824.277719907404</v>
      </c>
      <c r="F5924" s="30" t="s">
        <v>871</v>
      </c>
      <c r="G5924" s="25">
        <v>45824.277719907404</v>
      </c>
    </row>
    <row r="5925" spans="1:7" x14ac:dyDescent="0.25">
      <c r="A5925" s="30" t="s">
        <v>13003</v>
      </c>
      <c r="B5925" s="30" t="s">
        <v>7056</v>
      </c>
      <c r="C5925" s="30" t="s">
        <v>864</v>
      </c>
      <c r="D5925" s="30" t="s">
        <v>865</v>
      </c>
      <c r="E5925" s="25">
        <v>45824.277754629627</v>
      </c>
      <c r="F5925" s="30" t="s">
        <v>871</v>
      </c>
      <c r="G5925" s="25">
        <v>45824.277754629627</v>
      </c>
    </row>
    <row r="5926" spans="1:7" x14ac:dyDescent="0.25">
      <c r="A5926" s="30" t="s">
        <v>13004</v>
      </c>
      <c r="B5926" s="30" t="s">
        <v>5750</v>
      </c>
      <c r="C5926" s="30" t="s">
        <v>864</v>
      </c>
      <c r="D5926" s="30" t="s">
        <v>865</v>
      </c>
      <c r="E5926" s="25">
        <v>45824.277800925927</v>
      </c>
      <c r="F5926" s="30" t="s">
        <v>871</v>
      </c>
      <c r="G5926" s="25">
        <v>45824.277800925927</v>
      </c>
    </row>
    <row r="5927" spans="1:7" x14ac:dyDescent="0.25">
      <c r="A5927" s="30" t="s">
        <v>13005</v>
      </c>
      <c r="B5927" s="30" t="s">
        <v>5733</v>
      </c>
      <c r="C5927" s="30" t="s">
        <v>864</v>
      </c>
      <c r="D5927" s="30" t="s">
        <v>865</v>
      </c>
      <c r="E5927" s="25">
        <v>45824.277812499997</v>
      </c>
      <c r="F5927" s="30" t="s">
        <v>871</v>
      </c>
      <c r="G5927" s="25">
        <v>45824.277812499997</v>
      </c>
    </row>
    <row r="5928" spans="1:7" x14ac:dyDescent="0.25">
      <c r="A5928" s="30" t="s">
        <v>13006</v>
      </c>
      <c r="B5928" s="30" t="s">
        <v>8371</v>
      </c>
      <c r="C5928" s="30" t="s">
        <v>864</v>
      </c>
      <c r="D5928" s="30" t="s">
        <v>865</v>
      </c>
      <c r="E5928" s="25">
        <v>45824.27784722222</v>
      </c>
      <c r="F5928" s="30" t="s">
        <v>871</v>
      </c>
      <c r="G5928" s="25">
        <v>45824.27784722222</v>
      </c>
    </row>
    <row r="5929" spans="1:7" x14ac:dyDescent="0.25">
      <c r="A5929" s="30" t="s">
        <v>13007</v>
      </c>
      <c r="B5929" s="30" t="s">
        <v>8373</v>
      </c>
      <c r="C5929" s="30" t="s">
        <v>864</v>
      </c>
      <c r="D5929" s="30" t="s">
        <v>865</v>
      </c>
      <c r="E5929" s="25">
        <v>45824.277870370373</v>
      </c>
      <c r="F5929" s="30" t="s">
        <v>871</v>
      </c>
      <c r="G5929" s="25">
        <v>45824.277870370373</v>
      </c>
    </row>
    <row r="5930" spans="1:7" x14ac:dyDescent="0.25">
      <c r="A5930" s="30" t="s">
        <v>13008</v>
      </c>
      <c r="B5930" s="30" t="s">
        <v>8272</v>
      </c>
      <c r="C5930" s="30" t="s">
        <v>864</v>
      </c>
      <c r="D5930" s="30" t="s">
        <v>865</v>
      </c>
      <c r="E5930" s="25">
        <v>45824.27789351852</v>
      </c>
      <c r="F5930" s="30" t="s">
        <v>871</v>
      </c>
      <c r="G5930" s="25">
        <v>45824.27789351852</v>
      </c>
    </row>
    <row r="5931" spans="1:7" x14ac:dyDescent="0.25">
      <c r="A5931" s="30" t="s">
        <v>13009</v>
      </c>
      <c r="B5931" s="30" t="s">
        <v>8274</v>
      </c>
      <c r="C5931" s="30" t="s">
        <v>864</v>
      </c>
      <c r="D5931" s="30" t="s">
        <v>865</v>
      </c>
      <c r="E5931" s="25">
        <v>45824.277939814812</v>
      </c>
      <c r="F5931" s="30" t="s">
        <v>871</v>
      </c>
      <c r="G5931" s="25">
        <v>45824.277939814812</v>
      </c>
    </row>
    <row r="5932" spans="1:7" x14ac:dyDescent="0.25">
      <c r="A5932" s="30" t="s">
        <v>13010</v>
      </c>
      <c r="B5932" s="30" t="s">
        <v>8489</v>
      </c>
      <c r="C5932" s="30" t="s">
        <v>877</v>
      </c>
      <c r="D5932" s="30" t="s">
        <v>883</v>
      </c>
      <c r="E5932" s="25">
        <v>45824.295057870368</v>
      </c>
      <c r="F5932" s="30" t="s">
        <v>871</v>
      </c>
      <c r="G5932" s="25">
        <v>45824.295057870368</v>
      </c>
    </row>
    <row r="5933" spans="1:7" x14ac:dyDescent="0.25">
      <c r="A5933" s="30" t="s">
        <v>13011</v>
      </c>
      <c r="B5933" s="30" t="s">
        <v>8158</v>
      </c>
      <c r="C5933" s="30" t="s">
        <v>869</v>
      </c>
      <c r="D5933" s="30" t="s">
        <v>868</v>
      </c>
      <c r="E5933" s="25">
        <v>45824.313564814816</v>
      </c>
      <c r="F5933" s="30" t="s">
        <v>871</v>
      </c>
      <c r="G5933" s="25">
        <v>45824.313564814816</v>
      </c>
    </row>
    <row r="5934" spans="1:7" x14ac:dyDescent="0.25">
      <c r="A5934" s="30" t="s">
        <v>13012</v>
      </c>
      <c r="B5934" s="30" t="s">
        <v>7939</v>
      </c>
      <c r="C5934" s="30" t="s">
        <v>869</v>
      </c>
      <c r="D5934" s="30" t="s">
        <v>868</v>
      </c>
      <c r="E5934" s="25">
        <v>45824.313668981478</v>
      </c>
      <c r="F5934" s="30" t="s">
        <v>871</v>
      </c>
      <c r="G5934" s="25">
        <v>45824.313668981478</v>
      </c>
    </row>
    <row r="5935" spans="1:7" x14ac:dyDescent="0.25">
      <c r="A5935" s="30" t="s">
        <v>13013</v>
      </c>
      <c r="B5935" s="30" t="s">
        <v>7937</v>
      </c>
      <c r="C5935" s="30" t="s">
        <v>869</v>
      </c>
      <c r="D5935" s="30" t="s">
        <v>868</v>
      </c>
      <c r="E5935" s="25">
        <v>45824.313703703701</v>
      </c>
      <c r="F5935" s="30" t="s">
        <v>871</v>
      </c>
      <c r="G5935" s="25">
        <v>45824.313703703701</v>
      </c>
    </row>
    <row r="5936" spans="1:7" x14ac:dyDescent="0.25">
      <c r="A5936" s="30" t="s">
        <v>13014</v>
      </c>
      <c r="B5936" s="30" t="s">
        <v>8128</v>
      </c>
      <c r="C5936" s="30" t="s">
        <v>869</v>
      </c>
      <c r="D5936" s="30" t="s">
        <v>868</v>
      </c>
      <c r="E5936" s="25">
        <v>45824.31490740741</v>
      </c>
      <c r="F5936" s="30" t="s">
        <v>871</v>
      </c>
      <c r="G5936" s="25">
        <v>45824.31490740741</v>
      </c>
    </row>
    <row r="5937" spans="1:7" x14ac:dyDescent="0.25">
      <c r="A5937" s="30" t="s">
        <v>13015</v>
      </c>
      <c r="B5937" s="30" t="s">
        <v>7933</v>
      </c>
      <c r="C5937" s="30" t="s">
        <v>869</v>
      </c>
      <c r="D5937" s="30" t="s">
        <v>868</v>
      </c>
      <c r="E5937" s="25">
        <v>45824.314953703702</v>
      </c>
      <c r="F5937" s="30" t="s">
        <v>871</v>
      </c>
      <c r="G5937" s="25">
        <v>45824.314953703702</v>
      </c>
    </row>
    <row r="5938" spans="1:7" x14ac:dyDescent="0.25">
      <c r="A5938" s="30" t="s">
        <v>13016</v>
      </c>
      <c r="B5938" s="30" t="s">
        <v>7935</v>
      </c>
      <c r="C5938" s="30" t="s">
        <v>869</v>
      </c>
      <c r="D5938" s="30" t="s">
        <v>868</v>
      </c>
      <c r="E5938" s="25">
        <v>45824.315011574072</v>
      </c>
      <c r="F5938" s="30" t="s">
        <v>871</v>
      </c>
      <c r="G5938" s="25">
        <v>45824.315011574072</v>
      </c>
    </row>
    <row r="5939" spans="1:7" x14ac:dyDescent="0.25">
      <c r="A5939" s="30" t="s">
        <v>13017</v>
      </c>
      <c r="B5939" s="30" t="s">
        <v>4397</v>
      </c>
      <c r="C5939" s="30" t="s">
        <v>887</v>
      </c>
      <c r="D5939" s="30" t="s">
        <v>888</v>
      </c>
      <c r="E5939" s="25">
        <v>45824.322777777779</v>
      </c>
      <c r="F5939" s="30" t="s">
        <v>871</v>
      </c>
      <c r="G5939" s="25">
        <v>45824.322777777779</v>
      </c>
    </row>
    <row r="5940" spans="1:7" x14ac:dyDescent="0.25">
      <c r="A5940" s="30" t="s">
        <v>13018</v>
      </c>
      <c r="B5940" s="30" t="s">
        <v>2915</v>
      </c>
      <c r="C5940" s="30" t="s">
        <v>864</v>
      </c>
      <c r="D5940" s="30" t="s">
        <v>865</v>
      </c>
      <c r="E5940" s="25">
        <v>45824.324259259258</v>
      </c>
      <c r="F5940" s="30" t="s">
        <v>871</v>
      </c>
      <c r="G5940" s="25">
        <v>45824.324259259258</v>
      </c>
    </row>
    <row r="5941" spans="1:7" x14ac:dyDescent="0.25">
      <c r="A5941" s="30" t="s">
        <v>13019</v>
      </c>
      <c r="B5941" s="30" t="s">
        <v>5365</v>
      </c>
      <c r="C5941" s="30" t="s">
        <v>864</v>
      </c>
      <c r="D5941" s="30" t="s">
        <v>865</v>
      </c>
      <c r="E5941" s="25">
        <v>45824.324270833335</v>
      </c>
      <c r="F5941" s="30" t="s">
        <v>871</v>
      </c>
      <c r="G5941" s="25">
        <v>45824.324270833335</v>
      </c>
    </row>
    <row r="5942" spans="1:7" x14ac:dyDescent="0.25">
      <c r="A5942" s="30" t="s">
        <v>13020</v>
      </c>
      <c r="B5942" s="30" t="s">
        <v>5367</v>
      </c>
      <c r="C5942" s="30" t="s">
        <v>864</v>
      </c>
      <c r="D5942" s="30" t="s">
        <v>865</v>
      </c>
      <c r="E5942" s="25">
        <v>45824.324317129627</v>
      </c>
      <c r="F5942" s="30" t="s">
        <v>871</v>
      </c>
      <c r="G5942" s="25">
        <v>45824.324317129627</v>
      </c>
    </row>
    <row r="5943" spans="1:7" x14ac:dyDescent="0.25">
      <c r="A5943" s="30" t="s">
        <v>13021</v>
      </c>
      <c r="B5943" s="30" t="s">
        <v>8420</v>
      </c>
      <c r="C5943" s="30" t="s">
        <v>874</v>
      </c>
      <c r="D5943" s="30" t="s">
        <v>886</v>
      </c>
      <c r="E5943" s="25">
        <v>45824.327499999999</v>
      </c>
      <c r="F5943" s="30" t="s">
        <v>871</v>
      </c>
      <c r="G5943" s="25">
        <v>45824.327499999999</v>
      </c>
    </row>
    <row r="5944" spans="1:7" x14ac:dyDescent="0.25">
      <c r="A5944" s="30" t="s">
        <v>13022</v>
      </c>
      <c r="B5944" s="30" t="s">
        <v>3130</v>
      </c>
      <c r="C5944" s="30" t="s">
        <v>874</v>
      </c>
      <c r="D5944" s="30" t="s">
        <v>886</v>
      </c>
      <c r="E5944" s="25">
        <v>45824.327546296299</v>
      </c>
      <c r="F5944" s="30" t="s">
        <v>871</v>
      </c>
      <c r="G5944" s="25">
        <v>45824.327546296299</v>
      </c>
    </row>
    <row r="5945" spans="1:7" x14ac:dyDescent="0.25">
      <c r="A5945" s="30" t="s">
        <v>13023</v>
      </c>
      <c r="B5945" s="30" t="s">
        <v>8420</v>
      </c>
      <c r="C5945" s="30" t="s">
        <v>877</v>
      </c>
      <c r="D5945" s="30" t="s">
        <v>886</v>
      </c>
      <c r="E5945" s="25">
        <v>45824.327789351853</v>
      </c>
      <c r="F5945" s="30" t="s">
        <v>871</v>
      </c>
      <c r="G5945" s="25">
        <v>45824.327789351853</v>
      </c>
    </row>
    <row r="5946" spans="1:7" x14ac:dyDescent="0.25">
      <c r="A5946" s="30" t="s">
        <v>13024</v>
      </c>
      <c r="B5946" s="30" t="s">
        <v>3130</v>
      </c>
      <c r="C5946" s="30" t="s">
        <v>877</v>
      </c>
      <c r="D5946" s="30" t="s">
        <v>886</v>
      </c>
      <c r="E5946" s="25">
        <v>45824.327824074076</v>
      </c>
      <c r="F5946" s="30" t="s">
        <v>871</v>
      </c>
      <c r="G5946" s="25">
        <v>45824.327824074076</v>
      </c>
    </row>
    <row r="5947" spans="1:7" x14ac:dyDescent="0.25">
      <c r="A5947" s="30" t="s">
        <v>13025</v>
      </c>
      <c r="B5947" s="30" t="s">
        <v>9599</v>
      </c>
      <c r="C5947" s="30" t="s">
        <v>869</v>
      </c>
      <c r="D5947" s="30" t="s">
        <v>881</v>
      </c>
      <c r="E5947" s="25">
        <v>45824.329560185186</v>
      </c>
      <c r="F5947" s="30" t="s">
        <v>871</v>
      </c>
      <c r="G5947" s="25">
        <v>45824.329560185186</v>
      </c>
    </row>
    <row r="5948" spans="1:7" x14ac:dyDescent="0.25">
      <c r="A5948" s="30" t="s">
        <v>13026</v>
      </c>
      <c r="B5948" s="30" t="s">
        <v>9604</v>
      </c>
      <c r="C5948" s="30" t="s">
        <v>869</v>
      </c>
      <c r="D5948" s="30" t="s">
        <v>881</v>
      </c>
      <c r="E5948" s="25">
        <v>45824.329606481479</v>
      </c>
      <c r="F5948" s="30" t="s">
        <v>871</v>
      </c>
      <c r="G5948" s="25">
        <v>45824.329606481479</v>
      </c>
    </row>
    <row r="5949" spans="1:7" x14ac:dyDescent="0.25">
      <c r="A5949" s="30" t="s">
        <v>13027</v>
      </c>
      <c r="B5949" s="30" t="s">
        <v>9606</v>
      </c>
      <c r="C5949" s="30" t="s">
        <v>869</v>
      </c>
      <c r="D5949" s="30" t="s">
        <v>881</v>
      </c>
      <c r="E5949" s="25">
        <v>45824.329664351855</v>
      </c>
      <c r="F5949" s="30" t="s">
        <v>871</v>
      </c>
      <c r="G5949" s="25">
        <v>45824.329664351855</v>
      </c>
    </row>
    <row r="5950" spans="1:7" x14ac:dyDescent="0.25">
      <c r="A5950" s="30" t="s">
        <v>13028</v>
      </c>
      <c r="B5950" s="30" t="s">
        <v>9608</v>
      </c>
      <c r="C5950" s="30" t="s">
        <v>869</v>
      </c>
      <c r="D5950" s="30" t="s">
        <v>881</v>
      </c>
      <c r="E5950" s="25">
        <v>45824.329722222225</v>
      </c>
      <c r="F5950" s="30" t="s">
        <v>871</v>
      </c>
      <c r="G5950" s="25">
        <v>45824.329722222225</v>
      </c>
    </row>
    <row r="5951" spans="1:7" x14ac:dyDescent="0.25">
      <c r="A5951" s="30" t="s">
        <v>13029</v>
      </c>
      <c r="B5951" s="30" t="s">
        <v>9712</v>
      </c>
      <c r="C5951" s="30" t="s">
        <v>869</v>
      </c>
      <c r="D5951" s="30" t="s">
        <v>881</v>
      </c>
      <c r="E5951" s="25">
        <v>45824.329780092594</v>
      </c>
      <c r="F5951" s="30" t="s">
        <v>871</v>
      </c>
      <c r="G5951" s="25">
        <v>45824.329780092594</v>
      </c>
    </row>
    <row r="5952" spans="1:7" x14ac:dyDescent="0.25">
      <c r="A5952" s="30" t="s">
        <v>13030</v>
      </c>
      <c r="B5952" s="30" t="s">
        <v>9714</v>
      </c>
      <c r="C5952" s="30" t="s">
        <v>869</v>
      </c>
      <c r="D5952" s="30" t="s">
        <v>881</v>
      </c>
      <c r="E5952" s="25">
        <v>45824.329826388886</v>
      </c>
      <c r="F5952" s="30" t="s">
        <v>871</v>
      </c>
      <c r="G5952" s="25">
        <v>45824.329826388886</v>
      </c>
    </row>
    <row r="5953" spans="1:7" x14ac:dyDescent="0.25">
      <c r="A5953" s="30" t="s">
        <v>13031</v>
      </c>
      <c r="B5953" s="30" t="s">
        <v>9716</v>
      </c>
      <c r="C5953" s="30" t="s">
        <v>869</v>
      </c>
      <c r="D5953" s="30" t="s">
        <v>881</v>
      </c>
      <c r="E5953" s="25">
        <v>45824.329895833333</v>
      </c>
      <c r="F5953" s="30" t="s">
        <v>871</v>
      </c>
      <c r="G5953" s="25">
        <v>45824.329895833333</v>
      </c>
    </row>
    <row r="5954" spans="1:7" x14ac:dyDescent="0.25">
      <c r="A5954" s="30" t="s">
        <v>13032</v>
      </c>
      <c r="B5954" s="30" t="s">
        <v>8493</v>
      </c>
      <c r="C5954" s="30" t="s">
        <v>877</v>
      </c>
      <c r="D5954" s="30" t="s">
        <v>886</v>
      </c>
      <c r="E5954" s="25">
        <v>45824.343344907407</v>
      </c>
      <c r="F5954" s="30" t="s">
        <v>871</v>
      </c>
      <c r="G5954" s="25">
        <v>45824.343344907407</v>
      </c>
    </row>
    <row r="5955" spans="1:7" x14ac:dyDescent="0.25">
      <c r="A5955" s="30" t="s">
        <v>13033</v>
      </c>
      <c r="B5955" s="30" t="s">
        <v>8495</v>
      </c>
      <c r="C5955" s="30" t="s">
        <v>877</v>
      </c>
      <c r="D5955" s="30" t="s">
        <v>886</v>
      </c>
      <c r="E5955" s="25">
        <v>45824.343425925923</v>
      </c>
      <c r="F5955" s="30" t="s">
        <v>871</v>
      </c>
      <c r="G5955" s="25">
        <v>45824.343425925923</v>
      </c>
    </row>
    <row r="5956" spans="1:7" x14ac:dyDescent="0.25">
      <c r="A5956" s="30" t="s">
        <v>13034</v>
      </c>
      <c r="B5956" s="30" t="s">
        <v>8425</v>
      </c>
      <c r="C5956" s="30" t="s">
        <v>864</v>
      </c>
      <c r="D5956" s="30" t="s">
        <v>865</v>
      </c>
      <c r="E5956" s="25">
        <v>45824.352256944447</v>
      </c>
      <c r="F5956" s="30" t="s">
        <v>871</v>
      </c>
      <c r="G5956" s="25">
        <v>45824.352256944447</v>
      </c>
    </row>
    <row r="5957" spans="1:7" x14ac:dyDescent="0.25">
      <c r="A5957" s="30" t="s">
        <v>13035</v>
      </c>
      <c r="B5957" s="30" t="s">
        <v>8415</v>
      </c>
      <c r="C5957" s="30" t="s">
        <v>864</v>
      </c>
      <c r="D5957" s="30" t="s">
        <v>865</v>
      </c>
      <c r="E5957" s="25">
        <v>45824.352280092593</v>
      </c>
      <c r="F5957" s="30" t="s">
        <v>871</v>
      </c>
      <c r="G5957" s="25">
        <v>45824.352280092593</v>
      </c>
    </row>
    <row r="5958" spans="1:7" x14ac:dyDescent="0.25">
      <c r="A5958" s="30" t="s">
        <v>13036</v>
      </c>
      <c r="B5958" s="30" t="s">
        <v>8489</v>
      </c>
      <c r="C5958" s="30" t="s">
        <v>864</v>
      </c>
      <c r="D5958" s="30" t="s">
        <v>865</v>
      </c>
      <c r="E5958" s="25">
        <v>45824.352453703701</v>
      </c>
      <c r="F5958" s="30" t="s">
        <v>871</v>
      </c>
      <c r="G5958" s="25">
        <v>45824.352453703701</v>
      </c>
    </row>
    <row r="5959" spans="1:7" x14ac:dyDescent="0.25">
      <c r="A5959" s="30" t="s">
        <v>13037</v>
      </c>
      <c r="B5959" s="30" t="s">
        <v>8379</v>
      </c>
      <c r="C5959" s="30" t="s">
        <v>874</v>
      </c>
      <c r="D5959" s="30" t="s">
        <v>875</v>
      </c>
      <c r="E5959" s="25">
        <v>45824.355682870373</v>
      </c>
      <c r="F5959" s="30" t="s">
        <v>871</v>
      </c>
      <c r="G5959" s="25">
        <v>45824.355682870373</v>
      </c>
    </row>
    <row r="5960" spans="1:7" x14ac:dyDescent="0.25">
      <c r="A5960" s="30" t="s">
        <v>13038</v>
      </c>
      <c r="B5960" s="30" t="s">
        <v>8375</v>
      </c>
      <c r="C5960" s="30" t="s">
        <v>874</v>
      </c>
      <c r="D5960" s="30" t="s">
        <v>875</v>
      </c>
      <c r="E5960" s="25">
        <v>45824.355740740742</v>
      </c>
      <c r="F5960" s="30" t="s">
        <v>871</v>
      </c>
      <c r="G5960" s="25">
        <v>45824.355740740742</v>
      </c>
    </row>
    <row r="5961" spans="1:7" x14ac:dyDescent="0.25">
      <c r="A5961" s="30" t="s">
        <v>13039</v>
      </c>
      <c r="B5961" s="30" t="s">
        <v>8276</v>
      </c>
      <c r="C5961" s="30" t="s">
        <v>874</v>
      </c>
      <c r="D5961" s="30" t="s">
        <v>875</v>
      </c>
      <c r="E5961" s="25">
        <v>45824.355787037035</v>
      </c>
      <c r="F5961" s="30" t="s">
        <v>871</v>
      </c>
      <c r="G5961" s="25">
        <v>45824.355787037035</v>
      </c>
    </row>
    <row r="5962" spans="1:7" x14ac:dyDescent="0.25">
      <c r="A5962" s="30" t="s">
        <v>13040</v>
      </c>
      <c r="B5962" s="30" t="s">
        <v>8377</v>
      </c>
      <c r="C5962" s="30" t="s">
        <v>874</v>
      </c>
      <c r="D5962" s="30" t="s">
        <v>875</v>
      </c>
      <c r="E5962" s="25">
        <v>45824.35596064815</v>
      </c>
      <c r="F5962" s="30" t="s">
        <v>871</v>
      </c>
      <c r="G5962" s="25">
        <v>45824.35596064815</v>
      </c>
    </row>
    <row r="5963" spans="1:7" x14ac:dyDescent="0.25">
      <c r="A5963" s="30" t="s">
        <v>13041</v>
      </c>
      <c r="B5963" s="30" t="s">
        <v>8379</v>
      </c>
      <c r="C5963" s="30" t="s">
        <v>877</v>
      </c>
      <c r="D5963" s="30" t="s">
        <v>875</v>
      </c>
      <c r="E5963" s="25">
        <v>45824.356828703705</v>
      </c>
      <c r="F5963" s="30" t="s">
        <v>871</v>
      </c>
      <c r="G5963" s="25">
        <v>45824.356828703705</v>
      </c>
    </row>
    <row r="5964" spans="1:7" x14ac:dyDescent="0.25">
      <c r="A5964" s="30" t="s">
        <v>13042</v>
      </c>
      <c r="B5964" s="30" t="s">
        <v>8377</v>
      </c>
      <c r="C5964" s="30" t="s">
        <v>877</v>
      </c>
      <c r="D5964" s="30" t="s">
        <v>875</v>
      </c>
      <c r="E5964" s="25">
        <v>45824.356886574074</v>
      </c>
      <c r="F5964" s="30" t="s">
        <v>871</v>
      </c>
      <c r="G5964" s="25">
        <v>45824.356886574074</v>
      </c>
    </row>
    <row r="5965" spans="1:7" x14ac:dyDescent="0.25">
      <c r="A5965" s="30" t="s">
        <v>13043</v>
      </c>
      <c r="B5965" s="30" t="s">
        <v>8375</v>
      </c>
      <c r="C5965" s="30" t="s">
        <v>877</v>
      </c>
      <c r="D5965" s="30" t="s">
        <v>875</v>
      </c>
      <c r="E5965" s="25">
        <v>45824.35696759259</v>
      </c>
      <c r="F5965" s="30" t="s">
        <v>871</v>
      </c>
      <c r="G5965" s="25">
        <v>45824.35696759259</v>
      </c>
    </row>
    <row r="5966" spans="1:7" x14ac:dyDescent="0.25">
      <c r="A5966" s="30" t="s">
        <v>13044</v>
      </c>
      <c r="B5966" s="30" t="s">
        <v>8276</v>
      </c>
      <c r="C5966" s="30" t="s">
        <v>877</v>
      </c>
      <c r="D5966" s="30" t="s">
        <v>875</v>
      </c>
      <c r="E5966" s="25">
        <v>45824.357025462959</v>
      </c>
      <c r="F5966" s="30" t="s">
        <v>871</v>
      </c>
      <c r="G5966" s="25">
        <v>45824.357025462959</v>
      </c>
    </row>
    <row r="5967" spans="1:7" x14ac:dyDescent="0.25">
      <c r="A5967" s="30" t="s">
        <v>13045</v>
      </c>
      <c r="B5967" s="30" t="s">
        <v>6685</v>
      </c>
      <c r="C5967" s="30" t="s">
        <v>872</v>
      </c>
      <c r="D5967" s="30" t="s">
        <v>229</v>
      </c>
      <c r="E5967" s="25">
        <v>45824.35696759259</v>
      </c>
      <c r="F5967" s="30" t="s">
        <v>871</v>
      </c>
      <c r="G5967" s="25">
        <v>45824.35696759259</v>
      </c>
    </row>
    <row r="5968" spans="1:7" x14ac:dyDescent="0.25">
      <c r="A5968" s="30" t="s">
        <v>13046</v>
      </c>
      <c r="B5968" s="30" t="s">
        <v>10157</v>
      </c>
      <c r="C5968" s="30" t="s">
        <v>874</v>
      </c>
      <c r="D5968" s="30" t="s">
        <v>878</v>
      </c>
      <c r="E5968" s="25">
        <v>45824.367928240739</v>
      </c>
      <c r="F5968" s="30" t="s">
        <v>871</v>
      </c>
      <c r="G5968" s="25">
        <v>45824.367928240739</v>
      </c>
    </row>
    <row r="5969" spans="1:7" x14ac:dyDescent="0.25">
      <c r="A5969" s="30" t="s">
        <v>13047</v>
      </c>
      <c r="B5969" s="30" t="s">
        <v>10157</v>
      </c>
      <c r="C5969" s="30" t="s">
        <v>877</v>
      </c>
      <c r="D5969" s="30" t="s">
        <v>878</v>
      </c>
      <c r="E5969" s="25">
        <v>45824.368310185186</v>
      </c>
      <c r="F5969" s="30" t="s">
        <v>871</v>
      </c>
      <c r="G5969" s="25">
        <v>45824.368310185186</v>
      </c>
    </row>
    <row r="5970" spans="1:7" x14ac:dyDescent="0.25">
      <c r="A5970" s="30" t="s">
        <v>13048</v>
      </c>
      <c r="B5970" s="30" t="s">
        <v>11468</v>
      </c>
      <c r="C5970" s="30" t="s">
        <v>869</v>
      </c>
      <c r="D5970" s="30" t="s">
        <v>870</v>
      </c>
      <c r="E5970" s="25">
        <v>45824.370972222219</v>
      </c>
      <c r="F5970" s="30" t="s">
        <v>871</v>
      </c>
      <c r="G5970" s="25">
        <v>45824.370972222219</v>
      </c>
    </row>
    <row r="5971" spans="1:7" x14ac:dyDescent="0.25">
      <c r="A5971" s="30" t="s">
        <v>13049</v>
      </c>
      <c r="B5971" s="30" t="s">
        <v>9946</v>
      </c>
      <c r="C5971" s="30" t="s">
        <v>869</v>
      </c>
      <c r="D5971" s="30" t="s">
        <v>870</v>
      </c>
      <c r="E5971" s="25">
        <v>45824.373113425929</v>
      </c>
      <c r="F5971" s="30" t="s">
        <v>871</v>
      </c>
      <c r="G5971" s="25">
        <v>45824.373113425929</v>
      </c>
    </row>
    <row r="5972" spans="1:7" x14ac:dyDescent="0.25">
      <c r="A5972" s="30" t="s">
        <v>13050</v>
      </c>
      <c r="B5972" s="30" t="s">
        <v>11752</v>
      </c>
      <c r="C5972" s="30" t="s">
        <v>869</v>
      </c>
      <c r="D5972" s="30" t="s">
        <v>870</v>
      </c>
      <c r="E5972" s="25">
        <v>45824.374756944446</v>
      </c>
      <c r="F5972" s="30" t="s">
        <v>871</v>
      </c>
      <c r="G5972" s="25">
        <v>45824.374756944446</v>
      </c>
    </row>
    <row r="5973" spans="1:7" x14ac:dyDescent="0.25">
      <c r="A5973" s="30" t="s">
        <v>13051</v>
      </c>
      <c r="B5973" s="30" t="s">
        <v>8280</v>
      </c>
      <c r="C5973" s="30" t="s">
        <v>874</v>
      </c>
      <c r="D5973" s="30" t="s">
        <v>875</v>
      </c>
      <c r="E5973" s="25">
        <v>45824.375497685185</v>
      </c>
      <c r="F5973" s="30" t="s">
        <v>871</v>
      </c>
      <c r="G5973" s="25">
        <v>45824.375497685185</v>
      </c>
    </row>
    <row r="5974" spans="1:7" x14ac:dyDescent="0.25">
      <c r="A5974" s="30" t="s">
        <v>13052</v>
      </c>
      <c r="B5974" s="30" t="s">
        <v>8270</v>
      </c>
      <c r="C5974" s="30" t="s">
        <v>874</v>
      </c>
      <c r="D5974" s="30" t="s">
        <v>875</v>
      </c>
      <c r="E5974" s="25">
        <v>45824.375567129631</v>
      </c>
      <c r="F5974" s="30" t="s">
        <v>871</v>
      </c>
      <c r="G5974" s="25">
        <v>45824.375567129631</v>
      </c>
    </row>
    <row r="5975" spans="1:7" x14ac:dyDescent="0.25">
      <c r="A5975" s="30" t="s">
        <v>13053</v>
      </c>
      <c r="B5975" s="30" t="s">
        <v>8270</v>
      </c>
      <c r="C5975" s="30" t="s">
        <v>877</v>
      </c>
      <c r="D5975" s="30" t="s">
        <v>875</v>
      </c>
      <c r="E5975" s="25">
        <v>45824.376006944447</v>
      </c>
      <c r="F5975" s="30" t="s">
        <v>871</v>
      </c>
      <c r="G5975" s="25">
        <v>45824.376006944447</v>
      </c>
    </row>
    <row r="5976" spans="1:7" x14ac:dyDescent="0.25">
      <c r="A5976" s="30" t="s">
        <v>13054</v>
      </c>
      <c r="B5976" s="30" t="s">
        <v>8280</v>
      </c>
      <c r="C5976" s="30" t="s">
        <v>877</v>
      </c>
      <c r="D5976" s="30" t="s">
        <v>875</v>
      </c>
      <c r="E5976" s="25">
        <v>45824.37605324074</v>
      </c>
      <c r="F5976" s="30" t="s">
        <v>871</v>
      </c>
      <c r="G5976" s="25">
        <v>45824.37605324074</v>
      </c>
    </row>
    <row r="5977" spans="1:7" x14ac:dyDescent="0.25">
      <c r="A5977" s="30" t="s">
        <v>13055</v>
      </c>
      <c r="B5977" s="30" t="s">
        <v>11142</v>
      </c>
      <c r="C5977" s="30" t="s">
        <v>869</v>
      </c>
      <c r="D5977" s="30" t="s">
        <v>870</v>
      </c>
      <c r="E5977" s="25">
        <v>45824.377233796295</v>
      </c>
      <c r="F5977" s="30" t="s">
        <v>871</v>
      </c>
      <c r="G5977" s="25">
        <v>45824.377233796295</v>
      </c>
    </row>
    <row r="5978" spans="1:7" x14ac:dyDescent="0.25">
      <c r="A5978" s="30" t="s">
        <v>13056</v>
      </c>
      <c r="B5978" s="30" t="s">
        <v>11147</v>
      </c>
      <c r="C5978" s="30" t="s">
        <v>869</v>
      </c>
      <c r="D5978" s="30" t="s">
        <v>870</v>
      </c>
      <c r="E5978" s="25">
        <v>45824.377291666664</v>
      </c>
      <c r="F5978" s="30" t="s">
        <v>871</v>
      </c>
      <c r="G5978" s="25">
        <v>45824.377291666664</v>
      </c>
    </row>
    <row r="5979" spans="1:7" x14ac:dyDescent="0.25">
      <c r="A5979" s="30" t="s">
        <v>13057</v>
      </c>
      <c r="B5979" s="30" t="s">
        <v>11149</v>
      </c>
      <c r="C5979" s="30" t="s">
        <v>869</v>
      </c>
      <c r="D5979" s="30" t="s">
        <v>870</v>
      </c>
      <c r="E5979" s="25">
        <v>45824.377372685187</v>
      </c>
      <c r="F5979" s="30" t="s">
        <v>871</v>
      </c>
      <c r="G5979" s="25">
        <v>45824.377372685187</v>
      </c>
    </row>
    <row r="5980" spans="1:7" x14ac:dyDescent="0.25">
      <c r="A5980" s="30" t="s">
        <v>13058</v>
      </c>
      <c r="B5980" s="30" t="s">
        <v>11151</v>
      </c>
      <c r="C5980" s="30" t="s">
        <v>869</v>
      </c>
      <c r="D5980" s="30" t="s">
        <v>870</v>
      </c>
      <c r="E5980" s="25">
        <v>45824.377465277779</v>
      </c>
      <c r="F5980" s="30" t="s">
        <v>871</v>
      </c>
      <c r="G5980" s="25">
        <v>45824.377465277779</v>
      </c>
    </row>
    <row r="5981" spans="1:7" x14ac:dyDescent="0.25">
      <c r="A5981" s="30" t="s">
        <v>13059</v>
      </c>
      <c r="B5981" s="30" t="s">
        <v>11153</v>
      </c>
      <c r="C5981" s="30" t="s">
        <v>869</v>
      </c>
      <c r="D5981" s="30" t="s">
        <v>870</v>
      </c>
      <c r="E5981" s="25">
        <v>45824.377546296295</v>
      </c>
      <c r="F5981" s="30" t="s">
        <v>871</v>
      </c>
      <c r="G5981" s="25">
        <v>45824.377546296295</v>
      </c>
    </row>
    <row r="5982" spans="1:7" x14ac:dyDescent="0.25">
      <c r="A5982" s="30" t="s">
        <v>13060</v>
      </c>
      <c r="B5982" s="30" t="s">
        <v>11155</v>
      </c>
      <c r="C5982" s="30" t="s">
        <v>869</v>
      </c>
      <c r="D5982" s="30" t="s">
        <v>870</v>
      </c>
      <c r="E5982" s="25">
        <v>45824.377650462964</v>
      </c>
      <c r="F5982" s="30" t="s">
        <v>871</v>
      </c>
      <c r="G5982" s="25">
        <v>45824.377650462964</v>
      </c>
    </row>
    <row r="5983" spans="1:7" x14ac:dyDescent="0.25">
      <c r="A5983" s="30" t="s">
        <v>13061</v>
      </c>
      <c r="B5983" s="30" t="s">
        <v>11157</v>
      </c>
      <c r="C5983" s="30" t="s">
        <v>869</v>
      </c>
      <c r="D5983" s="30" t="s">
        <v>870</v>
      </c>
      <c r="E5983" s="25">
        <v>45824.377754629626</v>
      </c>
      <c r="F5983" s="30" t="s">
        <v>871</v>
      </c>
      <c r="G5983" s="25">
        <v>45824.377754629626</v>
      </c>
    </row>
    <row r="5984" spans="1:7" x14ac:dyDescent="0.25">
      <c r="A5984" s="30" t="s">
        <v>13062</v>
      </c>
      <c r="B5984" s="30" t="s">
        <v>11160</v>
      </c>
      <c r="C5984" s="30" t="s">
        <v>869</v>
      </c>
      <c r="D5984" s="30" t="s">
        <v>870</v>
      </c>
      <c r="E5984" s="25">
        <v>45824.377835648149</v>
      </c>
      <c r="F5984" s="30" t="s">
        <v>871</v>
      </c>
      <c r="G5984" s="25">
        <v>45824.377835648149</v>
      </c>
    </row>
    <row r="5985" spans="1:7" x14ac:dyDescent="0.25">
      <c r="A5985" s="30" t="s">
        <v>13063</v>
      </c>
      <c r="B5985" s="30" t="s">
        <v>11162</v>
      </c>
      <c r="C5985" s="30" t="s">
        <v>869</v>
      </c>
      <c r="D5985" s="30" t="s">
        <v>870</v>
      </c>
      <c r="E5985" s="25">
        <v>45824.377997685187</v>
      </c>
      <c r="F5985" s="30" t="s">
        <v>871</v>
      </c>
      <c r="G5985" s="25">
        <v>45824.377997685187</v>
      </c>
    </row>
    <row r="5986" spans="1:7" x14ac:dyDescent="0.25">
      <c r="A5986" s="30" t="s">
        <v>13064</v>
      </c>
      <c r="B5986" s="30" t="s">
        <v>11680</v>
      </c>
      <c r="C5986" s="30" t="s">
        <v>869</v>
      </c>
      <c r="D5986" s="30" t="s">
        <v>881</v>
      </c>
      <c r="E5986" s="25">
        <v>45824.383576388886</v>
      </c>
      <c r="F5986" s="30" t="s">
        <v>871</v>
      </c>
      <c r="G5986" s="25">
        <v>45824.383576388886</v>
      </c>
    </row>
    <row r="5987" spans="1:7" x14ac:dyDescent="0.25">
      <c r="A5987" s="30" t="s">
        <v>13065</v>
      </c>
      <c r="B5987" s="30" t="s">
        <v>11695</v>
      </c>
      <c r="C5987" s="30" t="s">
        <v>869</v>
      </c>
      <c r="D5987" s="30" t="s">
        <v>881</v>
      </c>
      <c r="E5987" s="25">
        <v>45824.383657407408</v>
      </c>
      <c r="F5987" s="30" t="s">
        <v>871</v>
      </c>
      <c r="G5987" s="25">
        <v>45824.383657407408</v>
      </c>
    </row>
    <row r="5988" spans="1:7" x14ac:dyDescent="0.25">
      <c r="A5988" s="30" t="s">
        <v>13066</v>
      </c>
      <c r="B5988" s="30" t="s">
        <v>11703</v>
      </c>
      <c r="C5988" s="30" t="s">
        <v>869</v>
      </c>
      <c r="D5988" s="30" t="s">
        <v>881</v>
      </c>
      <c r="E5988" s="25">
        <v>45824.383703703701</v>
      </c>
      <c r="F5988" s="30" t="s">
        <v>871</v>
      </c>
      <c r="G5988" s="25">
        <v>45824.383703703701</v>
      </c>
    </row>
    <row r="5989" spans="1:7" x14ac:dyDescent="0.25">
      <c r="A5989" s="30" t="s">
        <v>13067</v>
      </c>
      <c r="B5989" s="30" t="s">
        <v>11717</v>
      </c>
      <c r="C5989" s="30" t="s">
        <v>869</v>
      </c>
      <c r="D5989" s="30" t="s">
        <v>881</v>
      </c>
      <c r="E5989" s="25">
        <v>45824.383773148147</v>
      </c>
      <c r="F5989" s="30" t="s">
        <v>871</v>
      </c>
      <c r="G5989" s="25">
        <v>45824.383773148147</v>
      </c>
    </row>
    <row r="5990" spans="1:7" x14ac:dyDescent="0.25">
      <c r="A5990" s="30" t="s">
        <v>13068</v>
      </c>
      <c r="B5990" s="30" t="s">
        <v>11726</v>
      </c>
      <c r="C5990" s="30" t="s">
        <v>869</v>
      </c>
      <c r="D5990" s="30" t="s">
        <v>881</v>
      </c>
      <c r="E5990" s="25">
        <v>45824.383877314816</v>
      </c>
      <c r="F5990" s="30" t="s">
        <v>871</v>
      </c>
      <c r="G5990" s="25">
        <v>45824.383877314816</v>
      </c>
    </row>
    <row r="5991" spans="1:7" x14ac:dyDescent="0.25">
      <c r="A5991" s="30" t="s">
        <v>13069</v>
      </c>
      <c r="B5991" s="30" t="s">
        <v>11729</v>
      </c>
      <c r="C5991" s="30" t="s">
        <v>869</v>
      </c>
      <c r="D5991" s="30" t="s">
        <v>881</v>
      </c>
      <c r="E5991" s="25">
        <v>45824.383981481478</v>
      </c>
      <c r="F5991" s="30" t="s">
        <v>871</v>
      </c>
      <c r="G5991" s="25">
        <v>45824.383981481478</v>
      </c>
    </row>
    <row r="5992" spans="1:7" x14ac:dyDescent="0.25">
      <c r="A5992" s="30" t="s">
        <v>13070</v>
      </c>
      <c r="B5992" s="30" t="s">
        <v>11731</v>
      </c>
      <c r="C5992" s="30" t="s">
        <v>869</v>
      </c>
      <c r="D5992" s="30" t="s">
        <v>881</v>
      </c>
      <c r="E5992" s="25">
        <v>45824.384074074071</v>
      </c>
      <c r="F5992" s="30" t="s">
        <v>871</v>
      </c>
      <c r="G5992" s="25">
        <v>45824.384074074071</v>
      </c>
    </row>
    <row r="5993" spans="1:7" x14ac:dyDescent="0.25">
      <c r="A5993" s="30" t="s">
        <v>13071</v>
      </c>
      <c r="B5993" s="30" t="s">
        <v>6914</v>
      </c>
      <c r="C5993" s="30" t="s">
        <v>887</v>
      </c>
      <c r="D5993" s="30" t="s">
        <v>888</v>
      </c>
      <c r="E5993" s="25">
        <v>45824.38989583333</v>
      </c>
      <c r="F5993" s="30" t="s">
        <v>871</v>
      </c>
      <c r="G5993" s="25">
        <v>45824.38989583333</v>
      </c>
    </row>
    <row r="5994" spans="1:7" x14ac:dyDescent="0.25">
      <c r="A5994" s="30" t="s">
        <v>13072</v>
      </c>
      <c r="B5994" s="30" t="s">
        <v>1858</v>
      </c>
      <c r="C5994" s="30" t="s">
        <v>887</v>
      </c>
      <c r="D5994" s="30" t="s">
        <v>888</v>
      </c>
      <c r="E5994" s="25">
        <v>45824.395810185182</v>
      </c>
      <c r="F5994" s="30" t="s">
        <v>871</v>
      </c>
      <c r="G5994" s="25">
        <v>45824.395810185182</v>
      </c>
    </row>
    <row r="5995" spans="1:7" x14ac:dyDescent="0.25">
      <c r="A5995" s="30" t="s">
        <v>13073</v>
      </c>
      <c r="B5995" s="30" t="s">
        <v>5401</v>
      </c>
      <c r="C5995" s="30" t="s">
        <v>887</v>
      </c>
      <c r="D5995" s="30" t="s">
        <v>888</v>
      </c>
      <c r="E5995" s="25">
        <v>45824.396932870368</v>
      </c>
      <c r="F5995" s="30" t="s">
        <v>871</v>
      </c>
      <c r="G5995" s="25">
        <v>45824.396932870368</v>
      </c>
    </row>
    <row r="5996" spans="1:7" x14ac:dyDescent="0.25">
      <c r="A5996" s="30" t="s">
        <v>13074</v>
      </c>
      <c r="B5996" s="30" t="s">
        <v>2112</v>
      </c>
      <c r="C5996" s="30" t="s">
        <v>887</v>
      </c>
      <c r="D5996" s="30" t="s">
        <v>888</v>
      </c>
      <c r="E5996" s="25">
        <v>45824.397013888891</v>
      </c>
      <c r="F5996" s="30" t="s">
        <v>871</v>
      </c>
      <c r="G5996" s="25">
        <v>45824.397013888891</v>
      </c>
    </row>
    <row r="5997" spans="1:7" x14ac:dyDescent="0.25">
      <c r="A5997" s="30" t="s">
        <v>13075</v>
      </c>
      <c r="B5997" s="30" t="s">
        <v>6572</v>
      </c>
      <c r="C5997" s="30" t="s">
        <v>872</v>
      </c>
      <c r="D5997" s="30" t="s">
        <v>229</v>
      </c>
      <c r="E5997" s="25">
        <v>45824.399976851855</v>
      </c>
      <c r="F5997" s="30" t="s">
        <v>871</v>
      </c>
      <c r="G5997" s="25">
        <v>45824.399976851855</v>
      </c>
    </row>
    <row r="5998" spans="1:7" x14ac:dyDescent="0.25">
      <c r="A5998" s="30" t="s">
        <v>13076</v>
      </c>
      <c r="B5998" s="30" t="s">
        <v>5167</v>
      </c>
      <c r="C5998" s="30" t="s">
        <v>874</v>
      </c>
      <c r="D5998" s="30" t="s">
        <v>886</v>
      </c>
      <c r="E5998" s="25">
        <v>45824.400972222225</v>
      </c>
      <c r="F5998" s="30" t="s">
        <v>871</v>
      </c>
      <c r="G5998" s="25">
        <v>45824.400972222225</v>
      </c>
    </row>
    <row r="5999" spans="1:7" x14ac:dyDescent="0.25">
      <c r="A5999" s="30" t="s">
        <v>13077</v>
      </c>
      <c r="B5999" s="30" t="s">
        <v>5167</v>
      </c>
      <c r="C5999" s="30" t="s">
        <v>877</v>
      </c>
      <c r="D5999" s="30" t="s">
        <v>886</v>
      </c>
      <c r="E5999" s="25">
        <v>45824.40116898148</v>
      </c>
      <c r="F5999" s="30" t="s">
        <v>871</v>
      </c>
      <c r="G5999" s="25">
        <v>45824.40116898148</v>
      </c>
    </row>
    <row r="6000" spans="1:7" x14ac:dyDescent="0.25">
      <c r="A6000" s="30" t="s">
        <v>13078</v>
      </c>
      <c r="B6000" s="30" t="s">
        <v>6522</v>
      </c>
      <c r="C6000" s="30" t="s">
        <v>872</v>
      </c>
      <c r="D6000" s="30" t="s">
        <v>73</v>
      </c>
      <c r="E6000" s="25">
        <v>45824.410254629627</v>
      </c>
      <c r="F6000" s="30" t="s">
        <v>871</v>
      </c>
      <c r="G6000" s="25">
        <v>45824.410254629627</v>
      </c>
    </row>
    <row r="6001" spans="1:7" x14ac:dyDescent="0.25">
      <c r="A6001" s="30" t="s">
        <v>13079</v>
      </c>
      <c r="B6001" s="30" t="s">
        <v>8189</v>
      </c>
      <c r="C6001" s="30" t="s">
        <v>872</v>
      </c>
      <c r="D6001" s="30" t="s">
        <v>73</v>
      </c>
      <c r="E6001" s="25">
        <v>45824.410381944443</v>
      </c>
      <c r="F6001" s="30" t="s">
        <v>871</v>
      </c>
      <c r="G6001" s="25">
        <v>45824.410381944443</v>
      </c>
    </row>
    <row r="6002" spans="1:7" x14ac:dyDescent="0.25">
      <c r="A6002" s="30" t="s">
        <v>13080</v>
      </c>
      <c r="B6002" s="30" t="s">
        <v>7454</v>
      </c>
      <c r="C6002" s="30" t="s">
        <v>872</v>
      </c>
      <c r="D6002" s="30" t="s">
        <v>73</v>
      </c>
      <c r="E6002" s="25">
        <v>45824.410451388889</v>
      </c>
      <c r="F6002" s="30" t="s">
        <v>871</v>
      </c>
      <c r="G6002" s="25">
        <v>45824.410451388889</v>
      </c>
    </row>
    <row r="6003" spans="1:7" x14ac:dyDescent="0.25">
      <c r="A6003" s="30" t="s">
        <v>13081</v>
      </c>
      <c r="B6003" s="30" t="s">
        <v>6673</v>
      </c>
      <c r="C6003" s="30" t="s">
        <v>879</v>
      </c>
      <c r="D6003" s="30" t="s">
        <v>73</v>
      </c>
      <c r="E6003" s="25">
        <v>45824.41201388889</v>
      </c>
      <c r="F6003" s="30" t="s">
        <v>871</v>
      </c>
      <c r="G6003" s="25">
        <v>45824.41201388889</v>
      </c>
    </row>
    <row r="6004" spans="1:7" x14ac:dyDescent="0.25">
      <c r="A6004" s="30" t="s">
        <v>13082</v>
      </c>
      <c r="B6004" s="30" t="s">
        <v>7454</v>
      </c>
      <c r="C6004" s="30" t="s">
        <v>879</v>
      </c>
      <c r="D6004" s="30" t="s">
        <v>73</v>
      </c>
      <c r="E6004" s="25">
        <v>45824.412083333336</v>
      </c>
      <c r="F6004" s="30" t="s">
        <v>871</v>
      </c>
      <c r="G6004" s="25">
        <v>45824.412083333336</v>
      </c>
    </row>
    <row r="6005" spans="1:7" x14ac:dyDescent="0.25">
      <c r="A6005" s="30" t="s">
        <v>13083</v>
      </c>
      <c r="B6005" s="30" t="s">
        <v>6522</v>
      </c>
      <c r="C6005" s="30" t="s">
        <v>879</v>
      </c>
      <c r="D6005" s="30" t="s">
        <v>73</v>
      </c>
      <c r="E6005" s="25">
        <v>45824.412152777775</v>
      </c>
      <c r="F6005" s="30" t="s">
        <v>871</v>
      </c>
      <c r="G6005" s="25">
        <v>45824.412152777775</v>
      </c>
    </row>
    <row r="6006" spans="1:7" x14ac:dyDescent="0.25">
      <c r="A6006" s="30" t="s">
        <v>13084</v>
      </c>
      <c r="B6006" s="30" t="s">
        <v>8191</v>
      </c>
      <c r="C6006" s="30" t="s">
        <v>879</v>
      </c>
      <c r="D6006" s="30" t="s">
        <v>73</v>
      </c>
      <c r="E6006" s="25">
        <v>45824.412222222221</v>
      </c>
      <c r="F6006" s="30" t="s">
        <v>871</v>
      </c>
      <c r="G6006" s="25">
        <v>45824.412222222221</v>
      </c>
    </row>
    <row r="6007" spans="1:7" x14ac:dyDescent="0.25">
      <c r="A6007" s="30" t="s">
        <v>13085</v>
      </c>
      <c r="B6007" s="30" t="s">
        <v>8189</v>
      </c>
      <c r="C6007" s="30" t="s">
        <v>879</v>
      </c>
      <c r="D6007" s="30" t="s">
        <v>73</v>
      </c>
      <c r="E6007" s="25">
        <v>45824.412303240744</v>
      </c>
      <c r="F6007" s="30" t="s">
        <v>871</v>
      </c>
      <c r="G6007" s="25">
        <v>45824.412303240744</v>
      </c>
    </row>
    <row r="6008" spans="1:7" x14ac:dyDescent="0.25">
      <c r="A6008" s="30" t="s">
        <v>13086</v>
      </c>
      <c r="B6008" s="30" t="s">
        <v>2172</v>
      </c>
      <c r="C6008" s="30" t="s">
        <v>879</v>
      </c>
      <c r="D6008" s="30" t="s">
        <v>77</v>
      </c>
      <c r="E6008" s="25">
        <v>45824.415590277778</v>
      </c>
      <c r="F6008" s="30" t="s">
        <v>871</v>
      </c>
      <c r="G6008" s="25">
        <v>45824.415590277778</v>
      </c>
    </row>
    <row r="6009" spans="1:7" x14ac:dyDescent="0.25">
      <c r="A6009" s="30" t="s">
        <v>13087</v>
      </c>
      <c r="B6009" s="30" t="s">
        <v>4018</v>
      </c>
      <c r="C6009" s="30" t="s">
        <v>879</v>
      </c>
      <c r="D6009" s="30" t="s">
        <v>77</v>
      </c>
      <c r="E6009" s="25">
        <v>45824.415682870371</v>
      </c>
      <c r="F6009" s="30" t="s">
        <v>871</v>
      </c>
      <c r="G6009" s="25">
        <v>45824.415682870371</v>
      </c>
    </row>
    <row r="6010" spans="1:7" x14ac:dyDescent="0.25">
      <c r="A6010" s="30" t="s">
        <v>13088</v>
      </c>
      <c r="B6010" s="30" t="s">
        <v>4290</v>
      </c>
      <c r="C6010" s="30" t="s">
        <v>879</v>
      </c>
      <c r="D6010" s="30" t="s">
        <v>77</v>
      </c>
      <c r="E6010" s="25">
        <v>45824.417222222219</v>
      </c>
      <c r="F6010" s="30" t="s">
        <v>871</v>
      </c>
      <c r="G6010" s="25">
        <v>45824.417222222219</v>
      </c>
    </row>
    <row r="6011" spans="1:7" x14ac:dyDescent="0.25">
      <c r="A6011" s="30" t="s">
        <v>13089</v>
      </c>
      <c r="B6011" s="30" t="s">
        <v>4287</v>
      </c>
      <c r="C6011" s="30" t="s">
        <v>879</v>
      </c>
      <c r="D6011" s="30" t="s">
        <v>77</v>
      </c>
      <c r="E6011" s="25">
        <v>45824.417453703703</v>
      </c>
      <c r="F6011" s="30" t="s">
        <v>871</v>
      </c>
      <c r="G6011" s="25">
        <v>45824.417453703703</v>
      </c>
    </row>
    <row r="6012" spans="1:7" x14ac:dyDescent="0.25">
      <c r="A6012" s="30" t="s">
        <v>13090</v>
      </c>
      <c r="B6012" s="30" t="s">
        <v>4295</v>
      </c>
      <c r="C6012" s="30" t="s">
        <v>879</v>
      </c>
      <c r="D6012" s="30" t="s">
        <v>77</v>
      </c>
      <c r="E6012" s="25">
        <v>45824.417604166665</v>
      </c>
      <c r="F6012" s="30" t="s">
        <v>871</v>
      </c>
      <c r="G6012" s="25">
        <v>45824.417604166665</v>
      </c>
    </row>
    <row r="6013" spans="1:7" x14ac:dyDescent="0.25">
      <c r="A6013" s="30" t="s">
        <v>13091</v>
      </c>
      <c r="B6013" s="30" t="s">
        <v>3040</v>
      </c>
      <c r="C6013" s="30" t="s">
        <v>887</v>
      </c>
      <c r="D6013" s="30" t="s">
        <v>888</v>
      </c>
      <c r="E6013" s="25">
        <v>45824.423831018517</v>
      </c>
      <c r="F6013" s="30" t="s">
        <v>871</v>
      </c>
      <c r="G6013" s="25">
        <v>45824.423831018517</v>
      </c>
    </row>
    <row r="6014" spans="1:7" x14ac:dyDescent="0.25">
      <c r="A6014" s="30" t="s">
        <v>13092</v>
      </c>
      <c r="B6014" s="30" t="s">
        <v>2139</v>
      </c>
      <c r="C6014" s="30" t="s">
        <v>887</v>
      </c>
      <c r="D6014" s="30" t="s">
        <v>888</v>
      </c>
      <c r="E6014" s="25">
        <v>45824.423900462964</v>
      </c>
      <c r="F6014" s="30" t="s">
        <v>871</v>
      </c>
      <c r="G6014" s="25">
        <v>45824.423900462964</v>
      </c>
    </row>
    <row r="6015" spans="1:7" x14ac:dyDescent="0.25">
      <c r="A6015" s="30" t="s">
        <v>13093</v>
      </c>
      <c r="B6015" s="30" t="s">
        <v>1706</v>
      </c>
      <c r="C6015" s="30" t="s">
        <v>874</v>
      </c>
      <c r="D6015" s="30" t="s">
        <v>875</v>
      </c>
      <c r="E6015" s="25">
        <v>45824.42454861111</v>
      </c>
      <c r="F6015" s="30" t="s">
        <v>871</v>
      </c>
      <c r="G6015" s="25">
        <v>45824.42454861111</v>
      </c>
    </row>
    <row r="6016" spans="1:7" x14ac:dyDescent="0.25">
      <c r="A6016" s="30" t="s">
        <v>13479</v>
      </c>
      <c r="B6016" s="30" t="s">
        <v>6874</v>
      </c>
      <c r="C6016" s="30" t="s">
        <v>887</v>
      </c>
      <c r="D6016" s="30" t="s">
        <v>888</v>
      </c>
      <c r="E6016" s="25">
        <v>45824.42564814815</v>
      </c>
      <c r="F6016" s="30" t="s">
        <v>871</v>
      </c>
      <c r="G6016" s="25">
        <v>45824.42564814815</v>
      </c>
    </row>
    <row r="6017" spans="1:7" x14ac:dyDescent="0.25">
      <c r="A6017" s="30" t="s">
        <v>13480</v>
      </c>
      <c r="B6017" s="30" t="s">
        <v>6845</v>
      </c>
      <c r="C6017" s="30" t="s">
        <v>887</v>
      </c>
      <c r="D6017" s="30" t="s">
        <v>888</v>
      </c>
      <c r="E6017" s="25">
        <v>45824.425752314812</v>
      </c>
      <c r="F6017" s="30" t="s">
        <v>871</v>
      </c>
      <c r="G6017" s="25">
        <v>45824.425752314812</v>
      </c>
    </row>
    <row r="6018" spans="1:7" x14ac:dyDescent="0.25">
      <c r="A6018" s="30" t="s">
        <v>13481</v>
      </c>
      <c r="B6018" s="30" t="s">
        <v>6847</v>
      </c>
      <c r="C6018" s="30" t="s">
        <v>887</v>
      </c>
      <c r="D6018" s="30" t="s">
        <v>888</v>
      </c>
      <c r="E6018" s="25">
        <v>45824.425810185188</v>
      </c>
      <c r="F6018" s="30" t="s">
        <v>871</v>
      </c>
      <c r="G6018" s="25">
        <v>45824.425810185188</v>
      </c>
    </row>
    <row r="6019" spans="1:7" x14ac:dyDescent="0.25">
      <c r="A6019" s="30" t="s">
        <v>13482</v>
      </c>
      <c r="B6019" s="30" t="s">
        <v>6849</v>
      </c>
      <c r="C6019" s="30" t="s">
        <v>887</v>
      </c>
      <c r="D6019" s="30" t="s">
        <v>888</v>
      </c>
      <c r="E6019" s="25">
        <v>45824.425868055558</v>
      </c>
      <c r="F6019" s="30" t="s">
        <v>871</v>
      </c>
      <c r="G6019" s="25">
        <v>45824.425868055558</v>
      </c>
    </row>
    <row r="6020" spans="1:7" x14ac:dyDescent="0.25">
      <c r="A6020" s="30" t="s">
        <v>13483</v>
      </c>
      <c r="B6020" s="30" t="s">
        <v>6851</v>
      </c>
      <c r="C6020" s="30" t="s">
        <v>887</v>
      </c>
      <c r="D6020" s="30" t="s">
        <v>888</v>
      </c>
      <c r="E6020" s="25">
        <v>45824.42591435185</v>
      </c>
      <c r="F6020" s="30" t="s">
        <v>871</v>
      </c>
      <c r="G6020" s="25">
        <v>45824.42591435185</v>
      </c>
    </row>
    <row r="6021" spans="1:7" x14ac:dyDescent="0.25">
      <c r="A6021" s="30" t="s">
        <v>13484</v>
      </c>
      <c r="B6021" s="30" t="s">
        <v>8182</v>
      </c>
      <c r="C6021" s="30" t="s">
        <v>872</v>
      </c>
      <c r="D6021" s="30" t="s">
        <v>202</v>
      </c>
      <c r="E6021" s="25">
        <v>45824.432372685187</v>
      </c>
      <c r="F6021" s="30" t="s">
        <v>871</v>
      </c>
      <c r="G6021" s="25">
        <v>45824.432372685187</v>
      </c>
    </row>
    <row r="6022" spans="1:7" x14ac:dyDescent="0.25">
      <c r="A6022" s="30" t="s">
        <v>13485</v>
      </c>
      <c r="B6022" s="30" t="s">
        <v>8182</v>
      </c>
      <c r="C6022" s="30" t="s">
        <v>879</v>
      </c>
      <c r="D6022" s="30" t="s">
        <v>202</v>
      </c>
      <c r="E6022" s="25">
        <v>45824.433032407411</v>
      </c>
      <c r="F6022" s="30" t="s">
        <v>871</v>
      </c>
      <c r="G6022" s="25">
        <v>45824.433032407411</v>
      </c>
    </row>
    <row r="6023" spans="1:7" x14ac:dyDescent="0.25">
      <c r="A6023" s="30" t="s">
        <v>13486</v>
      </c>
      <c r="B6023" s="30" t="s">
        <v>1858</v>
      </c>
      <c r="C6023" s="30" t="s">
        <v>872</v>
      </c>
      <c r="D6023" s="30" t="s">
        <v>77</v>
      </c>
      <c r="E6023" s="25">
        <v>45824.434259259258</v>
      </c>
      <c r="F6023" s="30" t="s">
        <v>894</v>
      </c>
      <c r="G6023" s="25">
        <v>45824.434259259258</v>
      </c>
    </row>
    <row r="6024" spans="1:7" x14ac:dyDescent="0.25">
      <c r="A6024" s="30" t="s">
        <v>13487</v>
      </c>
      <c r="B6024" s="30" t="s">
        <v>4393</v>
      </c>
      <c r="C6024" s="30" t="s">
        <v>887</v>
      </c>
      <c r="D6024" s="30" t="s">
        <v>888</v>
      </c>
      <c r="E6024" s="25">
        <v>45824.438518518517</v>
      </c>
      <c r="F6024" s="30" t="s">
        <v>871</v>
      </c>
      <c r="G6024" s="25">
        <v>45824.438518518517</v>
      </c>
    </row>
    <row r="6025" spans="1:7" x14ac:dyDescent="0.25">
      <c r="A6025" s="30" t="s">
        <v>13488</v>
      </c>
      <c r="B6025" s="30" t="s">
        <v>3104</v>
      </c>
      <c r="C6025" s="30" t="s">
        <v>887</v>
      </c>
      <c r="D6025" s="30" t="s">
        <v>888</v>
      </c>
      <c r="E6025" s="25">
        <v>45824.43954861111</v>
      </c>
      <c r="F6025" s="30" t="s">
        <v>871</v>
      </c>
      <c r="G6025" s="25">
        <v>45824.43954861111</v>
      </c>
    </row>
    <row r="6026" spans="1:7" x14ac:dyDescent="0.25">
      <c r="A6026" s="30" t="s">
        <v>13489</v>
      </c>
      <c r="B6026" s="30" t="s">
        <v>2045</v>
      </c>
      <c r="C6026" s="30" t="s">
        <v>887</v>
      </c>
      <c r="D6026" s="30" t="s">
        <v>888</v>
      </c>
      <c r="E6026" s="25">
        <v>45824.43959490741</v>
      </c>
      <c r="F6026" s="30" t="s">
        <v>871</v>
      </c>
      <c r="G6026" s="25">
        <v>45824.43959490741</v>
      </c>
    </row>
    <row r="6027" spans="1:7" x14ac:dyDescent="0.25">
      <c r="A6027" s="30" t="s">
        <v>13490</v>
      </c>
      <c r="B6027" s="30" t="s">
        <v>2038</v>
      </c>
      <c r="C6027" s="30" t="s">
        <v>887</v>
      </c>
      <c r="D6027" s="30" t="s">
        <v>888</v>
      </c>
      <c r="E6027" s="25">
        <v>45824.439652777779</v>
      </c>
      <c r="F6027" s="30" t="s">
        <v>871</v>
      </c>
      <c r="G6027" s="25">
        <v>45824.439652777779</v>
      </c>
    </row>
    <row r="6028" spans="1:7" x14ac:dyDescent="0.25">
      <c r="A6028" s="30" t="s">
        <v>13491</v>
      </c>
      <c r="B6028" s="30" t="s">
        <v>2049</v>
      </c>
      <c r="C6028" s="30" t="s">
        <v>887</v>
      </c>
      <c r="D6028" s="30" t="s">
        <v>888</v>
      </c>
      <c r="E6028" s="25">
        <v>45824.439710648148</v>
      </c>
      <c r="F6028" s="30" t="s">
        <v>871</v>
      </c>
      <c r="G6028" s="25">
        <v>45824.439710648148</v>
      </c>
    </row>
    <row r="6029" spans="1:7" x14ac:dyDescent="0.25">
      <c r="A6029" s="30" t="s">
        <v>13492</v>
      </c>
      <c r="B6029" s="30" t="s">
        <v>10313</v>
      </c>
      <c r="C6029" s="30" t="s">
        <v>872</v>
      </c>
      <c r="D6029" s="30" t="s">
        <v>122</v>
      </c>
      <c r="E6029" s="25">
        <v>45824.443032407406</v>
      </c>
      <c r="F6029" s="30" t="s">
        <v>871</v>
      </c>
      <c r="G6029" s="25">
        <v>45824.443032407406</v>
      </c>
    </row>
    <row r="6030" spans="1:7" x14ac:dyDescent="0.25">
      <c r="A6030" s="30" t="s">
        <v>13493</v>
      </c>
      <c r="B6030" s="30" t="s">
        <v>10139</v>
      </c>
      <c r="C6030" s="30" t="s">
        <v>869</v>
      </c>
      <c r="D6030" s="30" t="s">
        <v>885</v>
      </c>
      <c r="E6030" s="25">
        <v>45824.444062499999</v>
      </c>
      <c r="F6030" s="30" t="s">
        <v>871</v>
      </c>
      <c r="G6030" s="25">
        <v>45824.444062499999</v>
      </c>
    </row>
    <row r="6031" spans="1:7" x14ac:dyDescent="0.25">
      <c r="A6031" s="30" t="s">
        <v>13494</v>
      </c>
      <c r="B6031" s="30" t="s">
        <v>10134</v>
      </c>
      <c r="C6031" s="30" t="s">
        <v>869</v>
      </c>
      <c r="D6031" s="30" t="s">
        <v>885</v>
      </c>
      <c r="E6031" s="25">
        <v>45824.444131944445</v>
      </c>
      <c r="F6031" s="30" t="s">
        <v>871</v>
      </c>
      <c r="G6031" s="25">
        <v>45824.444131944445</v>
      </c>
    </row>
    <row r="6032" spans="1:7" x14ac:dyDescent="0.25">
      <c r="A6032" s="30" t="s">
        <v>13495</v>
      </c>
      <c r="B6032" s="30" t="s">
        <v>10104</v>
      </c>
      <c r="C6032" s="30" t="s">
        <v>869</v>
      </c>
      <c r="D6032" s="30" t="s">
        <v>885</v>
      </c>
      <c r="E6032" s="25">
        <v>45824.444189814814</v>
      </c>
      <c r="F6032" s="30" t="s">
        <v>871</v>
      </c>
      <c r="G6032" s="25">
        <v>45824.444189814814</v>
      </c>
    </row>
    <row r="6033" spans="1:7" x14ac:dyDescent="0.25">
      <c r="A6033" s="30" t="s">
        <v>13496</v>
      </c>
      <c r="B6033" s="30" t="s">
        <v>1566</v>
      </c>
      <c r="C6033" s="30" t="s">
        <v>887</v>
      </c>
      <c r="D6033" s="30" t="s">
        <v>888</v>
      </c>
      <c r="E6033" s="25">
        <v>45824.448171296295</v>
      </c>
      <c r="F6033" s="30" t="s">
        <v>871</v>
      </c>
      <c r="G6033" s="25">
        <v>45824.448171296295</v>
      </c>
    </row>
    <row r="6034" spans="1:7" x14ac:dyDescent="0.25">
      <c r="A6034" s="30" t="s">
        <v>13497</v>
      </c>
      <c r="B6034" s="30" t="s">
        <v>10325</v>
      </c>
      <c r="C6034" s="30" t="s">
        <v>872</v>
      </c>
      <c r="D6034" s="30" t="s">
        <v>122</v>
      </c>
      <c r="E6034" s="25">
        <v>45824.450798611113</v>
      </c>
      <c r="F6034" s="30" t="s">
        <v>871</v>
      </c>
      <c r="G6034" s="25">
        <v>45824.450798611113</v>
      </c>
    </row>
    <row r="6035" spans="1:7" x14ac:dyDescent="0.25">
      <c r="A6035" s="30" t="s">
        <v>13498</v>
      </c>
      <c r="B6035" s="30" t="s">
        <v>10325</v>
      </c>
      <c r="C6035" s="30" t="s">
        <v>879</v>
      </c>
      <c r="D6035" s="30" t="s">
        <v>122</v>
      </c>
      <c r="E6035" s="25">
        <v>45824.451307870368</v>
      </c>
      <c r="F6035" s="30" t="s">
        <v>871</v>
      </c>
      <c r="G6035" s="25">
        <v>45824.451307870368</v>
      </c>
    </row>
    <row r="6036" spans="1:7" x14ac:dyDescent="0.25">
      <c r="A6036" s="30" t="s">
        <v>13499</v>
      </c>
      <c r="B6036" s="30" t="s">
        <v>1077</v>
      </c>
      <c r="C6036" s="30" t="s">
        <v>879</v>
      </c>
      <c r="D6036" s="30" t="s">
        <v>77</v>
      </c>
      <c r="E6036" s="25">
        <v>45824.451562499999</v>
      </c>
      <c r="F6036" s="30" t="s">
        <v>871</v>
      </c>
      <c r="G6036" s="25">
        <v>45824.451562499999</v>
      </c>
    </row>
    <row r="6037" spans="1:7" x14ac:dyDescent="0.25">
      <c r="A6037" s="30" t="s">
        <v>13500</v>
      </c>
      <c r="B6037" s="30" t="s">
        <v>11866</v>
      </c>
      <c r="C6037" s="30" t="s">
        <v>869</v>
      </c>
      <c r="D6037" s="30" t="s">
        <v>870</v>
      </c>
      <c r="E6037" s="25">
        <v>45824.477870370371</v>
      </c>
      <c r="F6037" s="30" t="s">
        <v>871</v>
      </c>
      <c r="G6037" s="25">
        <v>45824.477870370371</v>
      </c>
    </row>
    <row r="6038" spans="1:7" x14ac:dyDescent="0.25">
      <c r="A6038" s="30" t="s">
        <v>13501</v>
      </c>
      <c r="B6038" s="30" t="s">
        <v>11861</v>
      </c>
      <c r="C6038" s="30" t="s">
        <v>869</v>
      </c>
      <c r="D6038" s="30" t="s">
        <v>870</v>
      </c>
      <c r="E6038" s="25">
        <v>45824.478043981479</v>
      </c>
      <c r="F6038" s="30" t="s">
        <v>871</v>
      </c>
      <c r="G6038" s="25">
        <v>45824.478043981479</v>
      </c>
    </row>
    <row r="6039" spans="1:7" x14ac:dyDescent="0.25">
      <c r="A6039" s="30" t="s">
        <v>13502</v>
      </c>
      <c r="B6039" s="30" t="s">
        <v>4957</v>
      </c>
      <c r="C6039" s="30" t="s">
        <v>869</v>
      </c>
      <c r="D6039" s="30" t="s">
        <v>870</v>
      </c>
      <c r="E6039" s="25">
        <v>45824.479108796295</v>
      </c>
      <c r="F6039" s="30" t="s">
        <v>871</v>
      </c>
      <c r="G6039" s="25">
        <v>45824.479108796295</v>
      </c>
    </row>
    <row r="6040" spans="1:7" x14ac:dyDescent="0.25">
      <c r="A6040" s="30" t="s">
        <v>13503</v>
      </c>
      <c r="B6040" s="30" t="s">
        <v>8089</v>
      </c>
      <c r="C6040" s="30" t="s">
        <v>869</v>
      </c>
      <c r="D6040" s="30" t="s">
        <v>868</v>
      </c>
      <c r="E6040" s="25">
        <v>45824.479895833334</v>
      </c>
      <c r="F6040" s="30" t="s">
        <v>871</v>
      </c>
      <c r="G6040" s="25">
        <v>45824.479895833334</v>
      </c>
    </row>
    <row r="6041" spans="1:7" x14ac:dyDescent="0.25">
      <c r="A6041" s="30" t="s">
        <v>13504</v>
      </c>
      <c r="B6041" s="30" t="s">
        <v>10010</v>
      </c>
      <c r="C6041" s="30" t="s">
        <v>874</v>
      </c>
      <c r="D6041" s="30" t="s">
        <v>878</v>
      </c>
      <c r="E6041" s="25">
        <v>45824.480173611111</v>
      </c>
      <c r="F6041" s="30" t="s">
        <v>871</v>
      </c>
      <c r="G6041" s="25">
        <v>45824.480173611111</v>
      </c>
    </row>
    <row r="6042" spans="1:7" x14ac:dyDescent="0.25">
      <c r="A6042" s="30" t="s">
        <v>13505</v>
      </c>
      <c r="B6042" s="30" t="s">
        <v>10012</v>
      </c>
      <c r="C6042" s="30" t="s">
        <v>874</v>
      </c>
      <c r="D6042" s="30" t="s">
        <v>878</v>
      </c>
      <c r="E6042" s="25">
        <v>45824.480243055557</v>
      </c>
      <c r="F6042" s="30" t="s">
        <v>871</v>
      </c>
      <c r="G6042" s="25">
        <v>45824.480243055557</v>
      </c>
    </row>
    <row r="6043" spans="1:7" x14ac:dyDescent="0.25">
      <c r="A6043" s="30" t="s">
        <v>13506</v>
      </c>
      <c r="B6043" s="30" t="s">
        <v>10012</v>
      </c>
      <c r="C6043" s="30" t="s">
        <v>877</v>
      </c>
      <c r="D6043" s="30" t="s">
        <v>878</v>
      </c>
      <c r="E6043" s="25">
        <v>45824.48060185185</v>
      </c>
      <c r="F6043" s="30" t="s">
        <v>871</v>
      </c>
      <c r="G6043" s="25">
        <v>45824.48060185185</v>
      </c>
    </row>
    <row r="6044" spans="1:7" x14ac:dyDescent="0.25">
      <c r="A6044" s="30" t="s">
        <v>13507</v>
      </c>
      <c r="B6044" s="30" t="s">
        <v>10010</v>
      </c>
      <c r="C6044" s="30" t="s">
        <v>877</v>
      </c>
      <c r="D6044" s="30" t="s">
        <v>878</v>
      </c>
      <c r="E6044" s="25">
        <v>45824.480810185189</v>
      </c>
      <c r="F6044" s="30" t="s">
        <v>871</v>
      </c>
      <c r="G6044" s="25">
        <v>45824.480810185189</v>
      </c>
    </row>
    <row r="6045" spans="1:7" x14ac:dyDescent="0.25">
      <c r="A6045" s="30" t="s">
        <v>13508</v>
      </c>
      <c r="B6045" s="30" t="s">
        <v>9984</v>
      </c>
      <c r="C6045" s="30" t="s">
        <v>874</v>
      </c>
      <c r="D6045" s="30" t="s">
        <v>883</v>
      </c>
      <c r="E6045" s="25">
        <v>45824.482824074075</v>
      </c>
      <c r="F6045" s="30" t="s">
        <v>871</v>
      </c>
      <c r="G6045" s="25">
        <v>45824.482824074075</v>
      </c>
    </row>
    <row r="6046" spans="1:7" x14ac:dyDescent="0.25">
      <c r="A6046" s="30" t="s">
        <v>13509</v>
      </c>
      <c r="B6046" s="30" t="s">
        <v>8784</v>
      </c>
      <c r="C6046" s="30" t="s">
        <v>874</v>
      </c>
      <c r="D6046" s="30" t="s">
        <v>883</v>
      </c>
      <c r="E6046" s="25">
        <v>45824.482847222222</v>
      </c>
      <c r="F6046" s="30" t="s">
        <v>871</v>
      </c>
      <c r="G6046" s="25">
        <v>45824.482847222222</v>
      </c>
    </row>
    <row r="6047" spans="1:7" x14ac:dyDescent="0.25">
      <c r="A6047" s="30" t="s">
        <v>13510</v>
      </c>
      <c r="B6047" s="30" t="s">
        <v>9984</v>
      </c>
      <c r="C6047" s="30" t="s">
        <v>877</v>
      </c>
      <c r="D6047" s="30" t="s">
        <v>883</v>
      </c>
      <c r="E6047" s="25">
        <v>45824.48332175926</v>
      </c>
      <c r="F6047" s="30" t="s">
        <v>871</v>
      </c>
      <c r="G6047" s="25">
        <v>45824.48332175926</v>
      </c>
    </row>
    <row r="6048" spans="1:7" x14ac:dyDescent="0.25">
      <c r="A6048" s="30" t="s">
        <v>13511</v>
      </c>
      <c r="B6048" s="30" t="s">
        <v>8784</v>
      </c>
      <c r="C6048" s="30" t="s">
        <v>877</v>
      </c>
      <c r="D6048" s="30" t="s">
        <v>883</v>
      </c>
      <c r="E6048" s="25">
        <v>45824.483402777776</v>
      </c>
      <c r="F6048" s="30" t="s">
        <v>871</v>
      </c>
      <c r="G6048" s="25">
        <v>45824.483402777776</v>
      </c>
    </row>
    <row r="6049" spans="1:7" x14ac:dyDescent="0.25">
      <c r="A6049" s="30" t="s">
        <v>13512</v>
      </c>
      <c r="B6049" s="30" t="s">
        <v>2004</v>
      </c>
      <c r="C6049" s="30" t="s">
        <v>887</v>
      </c>
      <c r="D6049" s="30" t="s">
        <v>888</v>
      </c>
      <c r="E6049" s="25">
        <v>45824.487280092595</v>
      </c>
      <c r="F6049" s="30" t="s">
        <v>871</v>
      </c>
      <c r="G6049" s="25">
        <v>45824.487280092595</v>
      </c>
    </row>
    <row r="6050" spans="1:7" x14ac:dyDescent="0.25">
      <c r="A6050" s="30" t="s">
        <v>13513</v>
      </c>
      <c r="B6050" s="30" t="s">
        <v>11779</v>
      </c>
      <c r="C6050" s="30" t="s">
        <v>874</v>
      </c>
      <c r="D6050" s="30" t="s">
        <v>889</v>
      </c>
      <c r="E6050" s="25">
        <v>45824.486967592595</v>
      </c>
      <c r="F6050" s="30" t="s">
        <v>871</v>
      </c>
      <c r="G6050" s="25">
        <v>45824.486967592595</v>
      </c>
    </row>
    <row r="6051" spans="1:7" x14ac:dyDescent="0.25">
      <c r="A6051" s="30" t="s">
        <v>13514</v>
      </c>
      <c r="B6051" s="30" t="s">
        <v>11764</v>
      </c>
      <c r="C6051" s="30" t="s">
        <v>874</v>
      </c>
      <c r="D6051" s="30" t="s">
        <v>889</v>
      </c>
      <c r="E6051" s="25">
        <v>45824.487013888887</v>
      </c>
      <c r="F6051" s="30" t="s">
        <v>871</v>
      </c>
      <c r="G6051" s="25">
        <v>45824.487013888887</v>
      </c>
    </row>
    <row r="6052" spans="1:7" x14ac:dyDescent="0.25">
      <c r="A6052" s="30" t="s">
        <v>13515</v>
      </c>
      <c r="B6052" s="30" t="s">
        <v>11758</v>
      </c>
      <c r="C6052" s="30" t="s">
        <v>874</v>
      </c>
      <c r="D6052" s="30" t="s">
        <v>889</v>
      </c>
      <c r="E6052" s="25">
        <v>45824.48704861111</v>
      </c>
      <c r="F6052" s="30" t="s">
        <v>871</v>
      </c>
      <c r="G6052" s="25">
        <v>45824.48704861111</v>
      </c>
    </row>
    <row r="6053" spans="1:7" x14ac:dyDescent="0.25">
      <c r="A6053" s="30" t="s">
        <v>13516</v>
      </c>
      <c r="B6053" s="30" t="s">
        <v>11760</v>
      </c>
      <c r="C6053" s="30" t="s">
        <v>874</v>
      </c>
      <c r="D6053" s="30" t="s">
        <v>889</v>
      </c>
      <c r="E6053" s="25">
        <v>45824.487060185187</v>
      </c>
      <c r="F6053" s="30" t="s">
        <v>871</v>
      </c>
      <c r="G6053" s="25">
        <v>45824.487060185187</v>
      </c>
    </row>
    <row r="6054" spans="1:7" x14ac:dyDescent="0.25">
      <c r="A6054" s="30" t="s">
        <v>13517</v>
      </c>
      <c r="B6054" s="30" t="s">
        <v>11768</v>
      </c>
      <c r="C6054" s="30" t="s">
        <v>874</v>
      </c>
      <c r="D6054" s="30" t="s">
        <v>889</v>
      </c>
      <c r="E6054" s="25">
        <v>45824.487164351849</v>
      </c>
      <c r="F6054" s="30" t="s">
        <v>871</v>
      </c>
      <c r="G6054" s="25">
        <v>45824.487164351849</v>
      </c>
    </row>
    <row r="6055" spans="1:7" x14ac:dyDescent="0.25">
      <c r="A6055" s="30" t="s">
        <v>13518</v>
      </c>
      <c r="B6055" s="30" t="s">
        <v>10319</v>
      </c>
      <c r="C6055" s="30" t="s">
        <v>874</v>
      </c>
      <c r="D6055" s="30" t="s">
        <v>889</v>
      </c>
      <c r="E6055" s="25">
        <v>45824.487303240741</v>
      </c>
      <c r="F6055" s="30" t="s">
        <v>871</v>
      </c>
      <c r="G6055" s="25">
        <v>45824.487303240741</v>
      </c>
    </row>
    <row r="6056" spans="1:7" x14ac:dyDescent="0.25">
      <c r="A6056" s="30" t="s">
        <v>13519</v>
      </c>
      <c r="B6056" s="30" t="s">
        <v>10317</v>
      </c>
      <c r="C6056" s="30" t="s">
        <v>874</v>
      </c>
      <c r="D6056" s="30" t="s">
        <v>889</v>
      </c>
      <c r="E6056" s="25">
        <v>45824.487314814818</v>
      </c>
      <c r="F6056" s="30" t="s">
        <v>871</v>
      </c>
      <c r="G6056" s="25">
        <v>45824.487314814818</v>
      </c>
    </row>
    <row r="6057" spans="1:7" x14ac:dyDescent="0.25">
      <c r="A6057" s="30" t="s">
        <v>13520</v>
      </c>
      <c r="B6057" s="30" t="s">
        <v>11754</v>
      </c>
      <c r="C6057" s="30" t="s">
        <v>874</v>
      </c>
      <c r="D6057" s="30" t="s">
        <v>889</v>
      </c>
      <c r="E6057" s="25">
        <v>45824.487395833334</v>
      </c>
      <c r="F6057" s="30" t="s">
        <v>871</v>
      </c>
      <c r="G6057" s="25">
        <v>45824.487395833334</v>
      </c>
    </row>
    <row r="6058" spans="1:7" x14ac:dyDescent="0.25">
      <c r="A6058" s="30" t="s">
        <v>13521</v>
      </c>
      <c r="B6058" s="30" t="s">
        <v>11762</v>
      </c>
      <c r="C6058" s="30" t="s">
        <v>874</v>
      </c>
      <c r="D6058" s="30" t="s">
        <v>889</v>
      </c>
      <c r="E6058" s="25">
        <v>45824.487430555557</v>
      </c>
      <c r="F6058" s="30" t="s">
        <v>871</v>
      </c>
      <c r="G6058" s="25">
        <v>45824.487430555557</v>
      </c>
    </row>
    <row r="6059" spans="1:7" x14ac:dyDescent="0.25">
      <c r="A6059" s="30" t="s">
        <v>13522</v>
      </c>
      <c r="B6059" s="30" t="s">
        <v>11766</v>
      </c>
      <c r="C6059" s="30" t="s">
        <v>874</v>
      </c>
      <c r="D6059" s="30" t="s">
        <v>889</v>
      </c>
      <c r="E6059" s="25">
        <v>45824.487442129626</v>
      </c>
      <c r="F6059" s="30" t="s">
        <v>871</v>
      </c>
      <c r="G6059" s="25">
        <v>45824.487442129626</v>
      </c>
    </row>
    <row r="6060" spans="1:7" x14ac:dyDescent="0.25">
      <c r="A6060" s="30" t="s">
        <v>13523</v>
      </c>
      <c r="B6060" s="30" t="s">
        <v>11756</v>
      </c>
      <c r="C6060" s="30" t="s">
        <v>874</v>
      </c>
      <c r="D6060" s="30" t="s">
        <v>889</v>
      </c>
      <c r="E6060" s="25">
        <v>45824.487592592595</v>
      </c>
      <c r="F6060" s="30" t="s">
        <v>871</v>
      </c>
      <c r="G6060" s="25">
        <v>45824.487592592595</v>
      </c>
    </row>
    <row r="6061" spans="1:7" x14ac:dyDescent="0.25">
      <c r="A6061" s="30" t="s">
        <v>13524</v>
      </c>
      <c r="B6061" s="30" t="s">
        <v>8505</v>
      </c>
      <c r="C6061" s="30" t="s">
        <v>887</v>
      </c>
      <c r="D6061" s="30" t="s">
        <v>888</v>
      </c>
      <c r="E6061" s="25">
        <v>45824.488067129627</v>
      </c>
      <c r="F6061" s="30" t="s">
        <v>871</v>
      </c>
      <c r="G6061" s="25">
        <v>45824.488067129627</v>
      </c>
    </row>
    <row r="6062" spans="1:7" x14ac:dyDescent="0.25">
      <c r="A6062" s="30" t="s">
        <v>13525</v>
      </c>
      <c r="B6062" s="30" t="s">
        <v>11754</v>
      </c>
      <c r="C6062" s="30" t="s">
        <v>877</v>
      </c>
      <c r="D6062" s="30" t="s">
        <v>889</v>
      </c>
      <c r="E6062" s="25">
        <v>45824.488194444442</v>
      </c>
      <c r="F6062" s="30" t="s">
        <v>871</v>
      </c>
      <c r="G6062" s="25">
        <v>45824.488194444442</v>
      </c>
    </row>
    <row r="6063" spans="1:7" x14ac:dyDescent="0.25">
      <c r="A6063" s="30" t="s">
        <v>13526</v>
      </c>
      <c r="B6063" s="30" t="s">
        <v>11762</v>
      </c>
      <c r="C6063" s="30" t="s">
        <v>877</v>
      </c>
      <c r="D6063" s="30" t="s">
        <v>889</v>
      </c>
      <c r="E6063" s="25">
        <v>45824.488240740742</v>
      </c>
      <c r="F6063" s="30" t="s">
        <v>871</v>
      </c>
      <c r="G6063" s="25">
        <v>45824.488240740742</v>
      </c>
    </row>
    <row r="6064" spans="1:7" x14ac:dyDescent="0.25">
      <c r="A6064" s="30" t="s">
        <v>13527</v>
      </c>
      <c r="B6064" s="30" t="s">
        <v>11766</v>
      </c>
      <c r="C6064" s="30" t="s">
        <v>877</v>
      </c>
      <c r="D6064" s="30" t="s">
        <v>889</v>
      </c>
      <c r="E6064" s="25">
        <v>45824.488310185188</v>
      </c>
      <c r="F6064" s="30" t="s">
        <v>871</v>
      </c>
      <c r="G6064" s="25">
        <v>45824.488310185188</v>
      </c>
    </row>
    <row r="6065" spans="1:7" x14ac:dyDescent="0.25">
      <c r="A6065" s="30" t="s">
        <v>13528</v>
      </c>
      <c r="B6065" s="30" t="s">
        <v>11756</v>
      </c>
      <c r="C6065" s="30" t="s">
        <v>877</v>
      </c>
      <c r="D6065" s="30" t="s">
        <v>889</v>
      </c>
      <c r="E6065" s="25">
        <v>45824.488449074073</v>
      </c>
      <c r="F6065" s="30" t="s">
        <v>871</v>
      </c>
      <c r="G6065" s="25">
        <v>45824.488449074073</v>
      </c>
    </row>
    <row r="6066" spans="1:7" x14ac:dyDescent="0.25">
      <c r="A6066" s="30" t="s">
        <v>13529</v>
      </c>
      <c r="B6066" s="30" t="s">
        <v>11764</v>
      </c>
      <c r="C6066" s="30" t="s">
        <v>877</v>
      </c>
      <c r="D6066" s="30" t="s">
        <v>889</v>
      </c>
      <c r="E6066" s="25">
        <v>45824.488541666666</v>
      </c>
      <c r="F6066" s="30" t="s">
        <v>871</v>
      </c>
      <c r="G6066" s="25">
        <v>45824.488541666666</v>
      </c>
    </row>
    <row r="6067" spans="1:7" x14ac:dyDescent="0.25">
      <c r="A6067" s="30" t="s">
        <v>13530</v>
      </c>
      <c r="B6067" s="30" t="s">
        <v>11768</v>
      </c>
      <c r="C6067" s="30" t="s">
        <v>877</v>
      </c>
      <c r="D6067" s="30" t="s">
        <v>889</v>
      </c>
      <c r="E6067" s="25">
        <v>45824.488634259258</v>
      </c>
      <c r="F6067" s="30" t="s">
        <v>871</v>
      </c>
      <c r="G6067" s="25">
        <v>45824.488634259258</v>
      </c>
    </row>
    <row r="6068" spans="1:7" x14ac:dyDescent="0.25">
      <c r="A6068" s="30" t="s">
        <v>13531</v>
      </c>
      <c r="B6068" s="30" t="s">
        <v>11760</v>
      </c>
      <c r="C6068" s="30" t="s">
        <v>877</v>
      </c>
      <c r="D6068" s="30" t="s">
        <v>889</v>
      </c>
      <c r="E6068" s="25">
        <v>45824.488668981481</v>
      </c>
      <c r="F6068" s="30" t="s">
        <v>871</v>
      </c>
      <c r="G6068" s="25">
        <v>45824.488668981481</v>
      </c>
    </row>
    <row r="6069" spans="1:7" x14ac:dyDescent="0.25">
      <c r="A6069" s="30" t="s">
        <v>13531</v>
      </c>
      <c r="B6069" s="30" t="s">
        <v>11760</v>
      </c>
      <c r="C6069" s="30" t="s">
        <v>877</v>
      </c>
      <c r="D6069" s="30" t="s">
        <v>889</v>
      </c>
      <c r="E6069" s="25">
        <v>45824.488692129627</v>
      </c>
      <c r="F6069" s="30" t="s">
        <v>871</v>
      </c>
      <c r="G6069" s="25">
        <v>45824.488692129627</v>
      </c>
    </row>
    <row r="6070" spans="1:7" x14ac:dyDescent="0.25">
      <c r="A6070" s="30" t="s">
        <v>13532</v>
      </c>
      <c r="B6070" s="30" t="s">
        <v>10319</v>
      </c>
      <c r="C6070" s="30" t="s">
        <v>877</v>
      </c>
      <c r="D6070" s="30" t="s">
        <v>889</v>
      </c>
      <c r="E6070" s="25">
        <v>45824.488726851851</v>
      </c>
      <c r="F6070" s="30" t="s">
        <v>871</v>
      </c>
      <c r="G6070" s="25">
        <v>45824.488726851851</v>
      </c>
    </row>
    <row r="6071" spans="1:7" x14ac:dyDescent="0.25">
      <c r="A6071" s="30" t="s">
        <v>13533</v>
      </c>
      <c r="B6071" s="30" t="s">
        <v>10317</v>
      </c>
      <c r="C6071" s="30" t="s">
        <v>877</v>
      </c>
      <c r="D6071" s="30" t="s">
        <v>889</v>
      </c>
      <c r="E6071" s="25">
        <v>45824.488761574074</v>
      </c>
      <c r="F6071" s="30" t="s">
        <v>871</v>
      </c>
      <c r="G6071" s="25">
        <v>45824.488761574074</v>
      </c>
    </row>
    <row r="6072" spans="1:7" x14ac:dyDescent="0.25">
      <c r="A6072" s="30" t="s">
        <v>13534</v>
      </c>
      <c r="B6072" s="30" t="s">
        <v>4395</v>
      </c>
      <c r="C6072" s="30" t="s">
        <v>877</v>
      </c>
      <c r="D6072" s="30" t="s">
        <v>883</v>
      </c>
      <c r="E6072" s="25">
        <v>45824.490486111114</v>
      </c>
      <c r="F6072" s="30" t="s">
        <v>871</v>
      </c>
      <c r="G6072" s="25">
        <v>45824.490486111114</v>
      </c>
    </row>
    <row r="6073" spans="1:7" x14ac:dyDescent="0.25">
      <c r="A6073" s="30" t="s">
        <v>13535</v>
      </c>
      <c r="B6073" s="30" t="s">
        <v>4395</v>
      </c>
      <c r="C6073" s="30" t="s">
        <v>864</v>
      </c>
      <c r="D6073" s="30" t="s">
        <v>865</v>
      </c>
      <c r="E6073" s="25">
        <v>45824.491550925923</v>
      </c>
      <c r="F6073" s="30" t="s">
        <v>871</v>
      </c>
      <c r="G6073" s="25">
        <v>45824.491550925923</v>
      </c>
    </row>
    <row r="6074" spans="1:7" x14ac:dyDescent="0.25">
      <c r="A6074" s="30" t="s">
        <v>13536</v>
      </c>
      <c r="B6074" s="30" t="s">
        <v>4395</v>
      </c>
      <c r="C6074" s="30" t="s">
        <v>887</v>
      </c>
      <c r="D6074" s="30" t="s">
        <v>888</v>
      </c>
      <c r="E6074" s="25">
        <v>45824.492002314815</v>
      </c>
      <c r="F6074" s="30" t="s">
        <v>871</v>
      </c>
      <c r="G6074" s="25">
        <v>45824.492002314815</v>
      </c>
    </row>
    <row r="6075" spans="1:7" x14ac:dyDescent="0.25">
      <c r="A6075" s="30" t="s">
        <v>13537</v>
      </c>
      <c r="B6075" s="30" t="s">
        <v>1947</v>
      </c>
      <c r="C6075" s="30" t="s">
        <v>887</v>
      </c>
      <c r="D6075" s="30" t="s">
        <v>888</v>
      </c>
      <c r="E6075" s="25">
        <v>45824.492199074077</v>
      </c>
      <c r="F6075" s="30" t="s">
        <v>871</v>
      </c>
      <c r="G6075" s="25">
        <v>45824.492199074077</v>
      </c>
    </row>
    <row r="6076" spans="1:7" x14ac:dyDescent="0.25">
      <c r="A6076" s="30" t="s">
        <v>13538</v>
      </c>
      <c r="B6076" s="30" t="s">
        <v>1951</v>
      </c>
      <c r="C6076" s="30" t="s">
        <v>887</v>
      </c>
      <c r="D6076" s="30" t="s">
        <v>888</v>
      </c>
      <c r="E6076" s="25">
        <v>45824.492222222223</v>
      </c>
      <c r="F6076" s="30" t="s">
        <v>871</v>
      </c>
      <c r="G6076" s="25">
        <v>45824.492222222223</v>
      </c>
    </row>
    <row r="6077" spans="1:7" x14ac:dyDescent="0.25">
      <c r="A6077" s="30" t="s">
        <v>13539</v>
      </c>
      <c r="B6077" s="30" t="s">
        <v>1953</v>
      </c>
      <c r="C6077" s="30" t="s">
        <v>887</v>
      </c>
      <c r="D6077" s="30" t="s">
        <v>888</v>
      </c>
      <c r="E6077" s="25">
        <v>45824.492280092592</v>
      </c>
      <c r="F6077" s="30" t="s">
        <v>871</v>
      </c>
      <c r="G6077" s="25">
        <v>45824.492280092592</v>
      </c>
    </row>
    <row r="6078" spans="1:7" x14ac:dyDescent="0.25">
      <c r="A6078" s="30" t="s">
        <v>13540</v>
      </c>
      <c r="B6078" s="30" t="s">
        <v>4861</v>
      </c>
      <c r="C6078" s="30" t="s">
        <v>864</v>
      </c>
      <c r="D6078" s="30" t="s">
        <v>865</v>
      </c>
      <c r="E6078" s="25">
        <v>45824.494143518517</v>
      </c>
      <c r="F6078" s="30" t="s">
        <v>871</v>
      </c>
      <c r="G6078" s="25">
        <v>45824.494143518517</v>
      </c>
    </row>
    <row r="6079" spans="1:7" x14ac:dyDescent="0.25">
      <c r="A6079" s="30" t="s">
        <v>13541</v>
      </c>
      <c r="B6079" s="30" t="s">
        <v>11779</v>
      </c>
      <c r="C6079" s="30" t="s">
        <v>877</v>
      </c>
      <c r="D6079" s="30" t="s">
        <v>892</v>
      </c>
      <c r="E6079" s="25">
        <v>45824.494490740741</v>
      </c>
      <c r="F6079" s="30" t="s">
        <v>871</v>
      </c>
      <c r="G6079" s="25">
        <v>45824.494490740741</v>
      </c>
    </row>
    <row r="6080" spans="1:7" x14ac:dyDescent="0.25">
      <c r="A6080" s="30" t="s">
        <v>13542</v>
      </c>
      <c r="B6080" s="30" t="s">
        <v>11779</v>
      </c>
      <c r="C6080" s="30" t="s">
        <v>864</v>
      </c>
      <c r="D6080" s="30" t="s">
        <v>865</v>
      </c>
      <c r="E6080" s="25">
        <v>45824.494930555556</v>
      </c>
      <c r="F6080" s="30" t="s">
        <v>871</v>
      </c>
      <c r="G6080" s="25">
        <v>45824.494930555556</v>
      </c>
    </row>
    <row r="6081" spans="1:7" x14ac:dyDescent="0.25">
      <c r="A6081" s="30" t="s">
        <v>13543</v>
      </c>
      <c r="B6081" s="30" t="s">
        <v>1985</v>
      </c>
      <c r="C6081" s="30" t="s">
        <v>887</v>
      </c>
      <c r="D6081" s="30" t="s">
        <v>888</v>
      </c>
      <c r="E6081" s="25">
        <v>45824.496354166666</v>
      </c>
      <c r="F6081" s="30" t="s">
        <v>871</v>
      </c>
      <c r="G6081" s="25">
        <v>45824.496354166666</v>
      </c>
    </row>
    <row r="6082" spans="1:7" x14ac:dyDescent="0.25">
      <c r="A6082" s="30" t="s">
        <v>13544</v>
      </c>
      <c r="B6082" s="30" t="s">
        <v>1955</v>
      </c>
      <c r="C6082" s="30" t="s">
        <v>887</v>
      </c>
      <c r="D6082" s="30" t="s">
        <v>888</v>
      </c>
      <c r="E6082" s="25">
        <v>45824.496365740742</v>
      </c>
      <c r="F6082" s="30" t="s">
        <v>871</v>
      </c>
      <c r="G6082" s="25">
        <v>45824.496365740742</v>
      </c>
    </row>
    <row r="6083" spans="1:7" x14ac:dyDescent="0.25">
      <c r="A6083" s="30" t="s">
        <v>13545</v>
      </c>
      <c r="B6083" s="30" t="s">
        <v>1983</v>
      </c>
      <c r="C6083" s="30" t="s">
        <v>887</v>
      </c>
      <c r="D6083" s="30" t="s">
        <v>888</v>
      </c>
      <c r="E6083" s="25">
        <v>45824.496458333335</v>
      </c>
      <c r="F6083" s="30" t="s">
        <v>871</v>
      </c>
      <c r="G6083" s="25">
        <v>45824.496458333335</v>
      </c>
    </row>
    <row r="6084" spans="1:7" x14ac:dyDescent="0.25">
      <c r="A6084" s="30" t="s">
        <v>13546</v>
      </c>
      <c r="B6084" s="30" t="s">
        <v>1981</v>
      </c>
      <c r="C6084" s="30" t="s">
        <v>887</v>
      </c>
      <c r="D6084" s="30" t="s">
        <v>888</v>
      </c>
      <c r="E6084" s="25">
        <v>45824.496481481481</v>
      </c>
      <c r="F6084" s="30" t="s">
        <v>871</v>
      </c>
      <c r="G6084" s="25">
        <v>45824.496481481481</v>
      </c>
    </row>
    <row r="6085" spans="1:7" x14ac:dyDescent="0.25">
      <c r="A6085" s="30" t="s">
        <v>13547</v>
      </c>
      <c r="B6085" s="30" t="s">
        <v>1979</v>
      </c>
      <c r="C6085" s="30" t="s">
        <v>887</v>
      </c>
      <c r="D6085" s="30" t="s">
        <v>888</v>
      </c>
      <c r="E6085" s="25">
        <v>45824.496539351851</v>
      </c>
      <c r="F6085" s="30" t="s">
        <v>871</v>
      </c>
      <c r="G6085" s="25">
        <v>45824.496539351851</v>
      </c>
    </row>
    <row r="6086" spans="1:7" x14ac:dyDescent="0.25">
      <c r="A6086" s="30" t="s">
        <v>13548</v>
      </c>
      <c r="B6086" s="30" t="s">
        <v>10016</v>
      </c>
      <c r="C6086" s="30" t="s">
        <v>874</v>
      </c>
      <c r="D6086" s="30" t="s">
        <v>886</v>
      </c>
      <c r="E6086" s="25">
        <v>45824.498692129629</v>
      </c>
      <c r="F6086" s="30" t="s">
        <v>871</v>
      </c>
      <c r="G6086" s="25">
        <v>45824.498692129629</v>
      </c>
    </row>
    <row r="6087" spans="1:7" x14ac:dyDescent="0.25">
      <c r="A6087" s="30" t="s">
        <v>13549</v>
      </c>
      <c r="B6087" s="30" t="s">
        <v>10006</v>
      </c>
      <c r="C6087" s="30" t="s">
        <v>874</v>
      </c>
      <c r="D6087" s="30" t="s">
        <v>886</v>
      </c>
      <c r="E6087" s="25">
        <v>45824.498749999999</v>
      </c>
      <c r="F6087" s="30" t="s">
        <v>871</v>
      </c>
      <c r="G6087" s="25">
        <v>45824.498749999999</v>
      </c>
    </row>
    <row r="6088" spans="1:7" x14ac:dyDescent="0.25">
      <c r="A6088" s="30" t="s">
        <v>13550</v>
      </c>
      <c r="B6088" s="30" t="s">
        <v>10025</v>
      </c>
      <c r="C6088" s="30" t="s">
        <v>874</v>
      </c>
      <c r="D6088" s="30" t="s">
        <v>886</v>
      </c>
      <c r="E6088" s="25">
        <v>45824.498807870368</v>
      </c>
      <c r="F6088" s="30" t="s">
        <v>871</v>
      </c>
      <c r="G6088" s="25">
        <v>45824.498807870368</v>
      </c>
    </row>
    <row r="6089" spans="1:7" x14ac:dyDescent="0.25">
      <c r="A6089" s="30" t="s">
        <v>13551</v>
      </c>
      <c r="B6089" s="30" t="s">
        <v>10037</v>
      </c>
      <c r="C6089" s="30" t="s">
        <v>874</v>
      </c>
      <c r="D6089" s="30" t="s">
        <v>886</v>
      </c>
      <c r="E6089" s="25">
        <v>45824.498888888891</v>
      </c>
      <c r="F6089" s="30" t="s">
        <v>871</v>
      </c>
      <c r="G6089" s="25">
        <v>45824.498888888891</v>
      </c>
    </row>
    <row r="6090" spans="1:7" x14ac:dyDescent="0.25">
      <c r="A6090" s="30" t="s">
        <v>13552</v>
      </c>
      <c r="B6090" s="30" t="s">
        <v>10022</v>
      </c>
      <c r="C6090" s="30" t="s">
        <v>874</v>
      </c>
      <c r="D6090" s="30" t="s">
        <v>886</v>
      </c>
      <c r="E6090" s="25">
        <v>45824.49895833333</v>
      </c>
      <c r="F6090" s="30" t="s">
        <v>871</v>
      </c>
      <c r="G6090" s="25">
        <v>45824.49895833333</v>
      </c>
    </row>
    <row r="6091" spans="1:7" x14ac:dyDescent="0.25">
      <c r="A6091" s="30" t="s">
        <v>13553</v>
      </c>
      <c r="B6091" s="30" t="s">
        <v>4863</v>
      </c>
      <c r="C6091" s="30" t="s">
        <v>874</v>
      </c>
      <c r="D6091" s="30" t="s">
        <v>886</v>
      </c>
      <c r="E6091" s="25">
        <v>45824.499027777776</v>
      </c>
      <c r="F6091" s="30" t="s">
        <v>871</v>
      </c>
      <c r="G6091" s="25">
        <v>45824.499027777776</v>
      </c>
    </row>
    <row r="6092" spans="1:7" x14ac:dyDescent="0.25">
      <c r="A6092" s="30" t="s">
        <v>13554</v>
      </c>
      <c r="B6092" s="30" t="s">
        <v>10128</v>
      </c>
      <c r="C6092" s="30" t="s">
        <v>874</v>
      </c>
      <c r="D6092" s="30" t="s">
        <v>886</v>
      </c>
      <c r="E6092" s="25">
        <v>45824.499074074076</v>
      </c>
      <c r="F6092" s="30" t="s">
        <v>871</v>
      </c>
      <c r="G6092" s="25">
        <v>45824.499074074076</v>
      </c>
    </row>
    <row r="6093" spans="1:7" x14ac:dyDescent="0.25">
      <c r="A6093" s="30" t="s">
        <v>13555</v>
      </c>
      <c r="B6093" s="30" t="s">
        <v>10126</v>
      </c>
      <c r="C6093" s="30" t="s">
        <v>874</v>
      </c>
      <c r="D6093" s="30" t="s">
        <v>886</v>
      </c>
      <c r="E6093" s="25">
        <v>45824.499143518522</v>
      </c>
      <c r="F6093" s="30" t="s">
        <v>871</v>
      </c>
      <c r="G6093" s="25">
        <v>45824.499143518522</v>
      </c>
    </row>
    <row r="6094" spans="1:7" x14ac:dyDescent="0.25">
      <c r="A6094" s="30" t="s">
        <v>13556</v>
      </c>
      <c r="B6094" s="30" t="s">
        <v>4167</v>
      </c>
      <c r="C6094" s="30" t="s">
        <v>887</v>
      </c>
      <c r="D6094" s="30" t="s">
        <v>888</v>
      </c>
      <c r="E6094" s="25">
        <v>45824.499791666669</v>
      </c>
      <c r="F6094" s="30" t="s">
        <v>871</v>
      </c>
      <c r="G6094" s="25">
        <v>45824.499791666669</v>
      </c>
    </row>
    <row r="6095" spans="1:7" x14ac:dyDescent="0.25">
      <c r="A6095" s="30" t="s">
        <v>13557</v>
      </c>
      <c r="B6095" s="30" t="s">
        <v>2011</v>
      </c>
      <c r="C6095" s="30" t="s">
        <v>887</v>
      </c>
      <c r="D6095" s="30" t="s">
        <v>888</v>
      </c>
      <c r="E6095" s="25">
        <v>45824.499814814815</v>
      </c>
      <c r="F6095" s="30" t="s">
        <v>871</v>
      </c>
      <c r="G6095" s="25">
        <v>45824.499814814815</v>
      </c>
    </row>
    <row r="6096" spans="1:7" x14ac:dyDescent="0.25">
      <c r="A6096" s="30" t="s">
        <v>13558</v>
      </c>
      <c r="B6096" s="30" t="s">
        <v>10016</v>
      </c>
      <c r="C6096" s="30" t="s">
        <v>877</v>
      </c>
      <c r="D6096" s="30" t="s">
        <v>886</v>
      </c>
      <c r="E6096" s="25">
        <v>45824.499560185184</v>
      </c>
      <c r="F6096" s="30" t="s">
        <v>871</v>
      </c>
      <c r="G6096" s="25">
        <v>45824.499560185184</v>
      </c>
    </row>
    <row r="6097" spans="1:7" x14ac:dyDescent="0.25">
      <c r="A6097" s="30" t="s">
        <v>13559</v>
      </c>
      <c r="B6097" s="30" t="s">
        <v>10006</v>
      </c>
      <c r="C6097" s="30" t="s">
        <v>877</v>
      </c>
      <c r="D6097" s="30" t="s">
        <v>886</v>
      </c>
      <c r="E6097" s="25">
        <v>45824.499641203707</v>
      </c>
      <c r="F6097" s="30" t="s">
        <v>871</v>
      </c>
      <c r="G6097" s="25">
        <v>45824.499641203707</v>
      </c>
    </row>
    <row r="6098" spans="1:7" x14ac:dyDescent="0.25">
      <c r="A6098" s="30" t="s">
        <v>13560</v>
      </c>
      <c r="B6098" s="30" t="s">
        <v>10025</v>
      </c>
      <c r="C6098" s="30" t="s">
        <v>877</v>
      </c>
      <c r="D6098" s="30" t="s">
        <v>886</v>
      </c>
      <c r="E6098" s="25">
        <v>45824.499699074076</v>
      </c>
      <c r="F6098" s="30" t="s">
        <v>871</v>
      </c>
      <c r="G6098" s="25">
        <v>45824.499699074076</v>
      </c>
    </row>
    <row r="6099" spans="1:7" x14ac:dyDescent="0.25">
      <c r="A6099" s="30" t="s">
        <v>13561</v>
      </c>
      <c r="B6099" s="30" t="s">
        <v>10037</v>
      </c>
      <c r="C6099" s="30" t="s">
        <v>877</v>
      </c>
      <c r="D6099" s="30" t="s">
        <v>886</v>
      </c>
      <c r="E6099" s="25">
        <v>45824.499768518515</v>
      </c>
      <c r="F6099" s="30" t="s">
        <v>871</v>
      </c>
      <c r="G6099" s="25">
        <v>45824.499768518515</v>
      </c>
    </row>
    <row r="6100" spans="1:7" x14ac:dyDescent="0.25">
      <c r="A6100" s="30" t="s">
        <v>13562</v>
      </c>
      <c r="B6100" s="30" t="s">
        <v>10022</v>
      </c>
      <c r="C6100" s="30" t="s">
        <v>877</v>
      </c>
      <c r="D6100" s="30" t="s">
        <v>886</v>
      </c>
      <c r="E6100" s="25">
        <v>45824.499861111108</v>
      </c>
      <c r="F6100" s="30" t="s">
        <v>871</v>
      </c>
      <c r="G6100" s="25">
        <v>45824.499861111108</v>
      </c>
    </row>
    <row r="6101" spans="1:7" x14ac:dyDescent="0.25">
      <c r="A6101" s="30" t="s">
        <v>13563</v>
      </c>
      <c r="B6101" s="30" t="s">
        <v>4863</v>
      </c>
      <c r="C6101" s="30" t="s">
        <v>877</v>
      </c>
      <c r="D6101" s="30" t="s">
        <v>886</v>
      </c>
      <c r="E6101" s="25">
        <v>45824.499930555554</v>
      </c>
      <c r="F6101" s="30" t="s">
        <v>871</v>
      </c>
      <c r="G6101" s="25">
        <v>45824.499930555554</v>
      </c>
    </row>
    <row r="6102" spans="1:7" x14ac:dyDescent="0.25">
      <c r="A6102" s="30" t="s">
        <v>13564</v>
      </c>
      <c r="B6102" s="30" t="s">
        <v>10128</v>
      </c>
      <c r="C6102" s="30" t="s">
        <v>877</v>
      </c>
      <c r="D6102" s="30" t="s">
        <v>886</v>
      </c>
      <c r="E6102" s="25">
        <v>45824.500057870369</v>
      </c>
      <c r="F6102" s="30" t="s">
        <v>871</v>
      </c>
      <c r="G6102" s="25">
        <v>45824.500057870369</v>
      </c>
    </row>
    <row r="6103" spans="1:7" x14ac:dyDescent="0.25">
      <c r="A6103" s="30" t="s">
        <v>13565</v>
      </c>
      <c r="B6103" s="30" t="s">
        <v>10126</v>
      </c>
      <c r="C6103" s="30" t="s">
        <v>877</v>
      </c>
      <c r="D6103" s="30" t="s">
        <v>886</v>
      </c>
      <c r="E6103" s="25">
        <v>45824.500115740739</v>
      </c>
      <c r="F6103" s="30" t="s">
        <v>871</v>
      </c>
      <c r="G6103" s="25">
        <v>45824.500115740739</v>
      </c>
    </row>
    <row r="6104" spans="1:7" x14ac:dyDescent="0.25">
      <c r="A6104" s="30" t="s">
        <v>13566</v>
      </c>
      <c r="B6104" s="30" t="s">
        <v>1706</v>
      </c>
      <c r="C6104" s="30" t="s">
        <v>877</v>
      </c>
      <c r="D6104" s="30" t="s">
        <v>886</v>
      </c>
      <c r="E6104" s="25">
        <v>45824.501261574071</v>
      </c>
      <c r="F6104" s="30" t="s">
        <v>871</v>
      </c>
      <c r="G6104" s="25">
        <v>45824.501261574071</v>
      </c>
    </row>
    <row r="6105" spans="1:7" x14ac:dyDescent="0.25">
      <c r="A6105" s="30" t="s">
        <v>13567</v>
      </c>
      <c r="B6105" s="30" t="s">
        <v>11832</v>
      </c>
      <c r="C6105" s="30" t="s">
        <v>869</v>
      </c>
      <c r="D6105" s="30" t="s">
        <v>870</v>
      </c>
      <c r="E6105" s="25">
        <v>45824.502476851849</v>
      </c>
      <c r="F6105" s="30" t="s">
        <v>871</v>
      </c>
      <c r="G6105" s="25">
        <v>45824.502476851849</v>
      </c>
    </row>
    <row r="6106" spans="1:7" x14ac:dyDescent="0.25">
      <c r="A6106" s="30" t="s">
        <v>13568</v>
      </c>
      <c r="B6106" s="30" t="s">
        <v>11834</v>
      </c>
      <c r="C6106" s="30" t="s">
        <v>869</v>
      </c>
      <c r="D6106" s="30" t="s">
        <v>870</v>
      </c>
      <c r="E6106" s="25">
        <v>45824.502557870372</v>
      </c>
      <c r="F6106" s="30" t="s">
        <v>871</v>
      </c>
      <c r="G6106" s="25">
        <v>45824.502557870372</v>
      </c>
    </row>
    <row r="6107" spans="1:7" x14ac:dyDescent="0.25">
      <c r="A6107" s="30" t="s">
        <v>13569</v>
      </c>
      <c r="B6107" s="30" t="s">
        <v>11836</v>
      </c>
      <c r="C6107" s="30" t="s">
        <v>869</v>
      </c>
      <c r="D6107" s="30" t="s">
        <v>870</v>
      </c>
      <c r="E6107" s="25">
        <v>45824.502627314818</v>
      </c>
      <c r="F6107" s="30" t="s">
        <v>871</v>
      </c>
      <c r="G6107" s="25">
        <v>45824.502627314818</v>
      </c>
    </row>
    <row r="6108" spans="1:7" x14ac:dyDescent="0.25">
      <c r="A6108" s="30" t="s">
        <v>13570</v>
      </c>
      <c r="B6108" s="30" t="s">
        <v>8660</v>
      </c>
      <c r="C6108" s="30" t="s">
        <v>872</v>
      </c>
      <c r="D6108" s="30" t="s">
        <v>73</v>
      </c>
      <c r="E6108" s="25">
        <v>45824.505868055552</v>
      </c>
      <c r="F6108" s="30" t="s">
        <v>871</v>
      </c>
      <c r="G6108" s="25">
        <v>45824.505868055552</v>
      </c>
    </row>
    <row r="6109" spans="1:7" x14ac:dyDescent="0.25">
      <c r="A6109" s="30" t="s">
        <v>13571</v>
      </c>
      <c r="B6109" s="30" t="s">
        <v>8184</v>
      </c>
      <c r="C6109" s="30" t="s">
        <v>872</v>
      </c>
      <c r="D6109" s="30" t="s">
        <v>73</v>
      </c>
      <c r="E6109" s="25">
        <v>45824.505914351852</v>
      </c>
      <c r="F6109" s="30" t="s">
        <v>871</v>
      </c>
      <c r="G6109" s="25">
        <v>45824.505914351852</v>
      </c>
    </row>
    <row r="6110" spans="1:7" x14ac:dyDescent="0.25">
      <c r="A6110" s="30" t="s">
        <v>13572</v>
      </c>
      <c r="B6110" s="30" t="s">
        <v>7453</v>
      </c>
      <c r="C6110" s="30" t="s">
        <v>872</v>
      </c>
      <c r="D6110" s="30" t="s">
        <v>73</v>
      </c>
      <c r="E6110" s="25">
        <v>45824.505972222221</v>
      </c>
      <c r="F6110" s="30" t="s">
        <v>871</v>
      </c>
      <c r="G6110" s="25">
        <v>45824.505972222221</v>
      </c>
    </row>
    <row r="6111" spans="1:7" x14ac:dyDescent="0.25">
      <c r="A6111" s="30" t="s">
        <v>13573</v>
      </c>
      <c r="B6111" s="30" t="s">
        <v>8206</v>
      </c>
      <c r="C6111" s="30" t="s">
        <v>872</v>
      </c>
      <c r="D6111" s="30" t="s">
        <v>73</v>
      </c>
      <c r="E6111" s="25">
        <v>45824.506041666667</v>
      </c>
      <c r="F6111" s="30" t="s">
        <v>871</v>
      </c>
      <c r="G6111" s="25">
        <v>45824.506041666667</v>
      </c>
    </row>
    <row r="6112" spans="1:7" x14ac:dyDescent="0.25">
      <c r="A6112" s="30" t="s">
        <v>13574</v>
      </c>
      <c r="B6112" s="30" t="s">
        <v>9486</v>
      </c>
      <c r="C6112" s="30" t="s">
        <v>872</v>
      </c>
      <c r="D6112" s="30" t="s">
        <v>73</v>
      </c>
      <c r="E6112" s="25">
        <v>45824.506111111114</v>
      </c>
      <c r="F6112" s="30" t="s">
        <v>871</v>
      </c>
      <c r="G6112" s="25">
        <v>45824.506111111114</v>
      </c>
    </row>
    <row r="6113" spans="1:7" x14ac:dyDescent="0.25">
      <c r="A6113" s="30" t="s">
        <v>13575</v>
      </c>
      <c r="B6113" s="30" t="s">
        <v>9909</v>
      </c>
      <c r="C6113" s="30" t="s">
        <v>872</v>
      </c>
      <c r="D6113" s="30" t="s">
        <v>73</v>
      </c>
      <c r="E6113" s="25">
        <v>45824.506574074076</v>
      </c>
      <c r="F6113" s="30" t="s">
        <v>871</v>
      </c>
      <c r="G6113" s="25">
        <v>45824.506574074076</v>
      </c>
    </row>
    <row r="6114" spans="1:7" x14ac:dyDescent="0.25">
      <c r="A6114" s="30" t="s">
        <v>13576</v>
      </c>
      <c r="B6114" s="30" t="s">
        <v>8660</v>
      </c>
      <c r="C6114" s="30" t="s">
        <v>879</v>
      </c>
      <c r="D6114" s="30" t="s">
        <v>73</v>
      </c>
      <c r="E6114" s="25">
        <v>45824.507430555554</v>
      </c>
      <c r="F6114" s="30" t="s">
        <v>871</v>
      </c>
      <c r="G6114" s="25">
        <v>45824.507430555554</v>
      </c>
    </row>
    <row r="6115" spans="1:7" x14ac:dyDescent="0.25">
      <c r="A6115" s="30" t="s">
        <v>13577</v>
      </c>
      <c r="B6115" s="30" t="s">
        <v>8184</v>
      </c>
      <c r="C6115" s="30" t="s">
        <v>879</v>
      </c>
      <c r="D6115" s="30" t="s">
        <v>73</v>
      </c>
      <c r="E6115" s="25">
        <v>45824.507488425923</v>
      </c>
      <c r="F6115" s="30" t="s">
        <v>871</v>
      </c>
      <c r="G6115" s="25">
        <v>45824.507488425923</v>
      </c>
    </row>
    <row r="6116" spans="1:7" x14ac:dyDescent="0.25">
      <c r="A6116" s="30" t="s">
        <v>13578</v>
      </c>
      <c r="B6116" s="30" t="s">
        <v>7453</v>
      </c>
      <c r="C6116" s="30" t="s">
        <v>879</v>
      </c>
      <c r="D6116" s="30" t="s">
        <v>73</v>
      </c>
      <c r="E6116" s="25">
        <v>45824.5075462963</v>
      </c>
      <c r="F6116" s="30" t="s">
        <v>871</v>
      </c>
      <c r="G6116" s="25">
        <v>45824.5075462963</v>
      </c>
    </row>
    <row r="6117" spans="1:7" x14ac:dyDescent="0.25">
      <c r="A6117" s="30" t="s">
        <v>13579</v>
      </c>
      <c r="B6117" s="30" t="s">
        <v>8206</v>
      </c>
      <c r="C6117" s="30" t="s">
        <v>879</v>
      </c>
      <c r="D6117" s="30" t="s">
        <v>73</v>
      </c>
      <c r="E6117" s="25">
        <v>45824.507581018515</v>
      </c>
      <c r="F6117" s="30" t="s">
        <v>871</v>
      </c>
      <c r="G6117" s="25">
        <v>45824.507581018515</v>
      </c>
    </row>
    <row r="6118" spans="1:7" x14ac:dyDescent="0.25">
      <c r="A6118" s="30" t="s">
        <v>13580</v>
      </c>
      <c r="B6118" s="30" t="s">
        <v>9486</v>
      </c>
      <c r="C6118" s="30" t="s">
        <v>879</v>
      </c>
      <c r="D6118" s="30" t="s">
        <v>73</v>
      </c>
      <c r="E6118" s="25">
        <v>45824.507638888892</v>
      </c>
      <c r="F6118" s="30" t="s">
        <v>871</v>
      </c>
      <c r="G6118" s="25">
        <v>45824.507638888892</v>
      </c>
    </row>
    <row r="6119" spans="1:7" x14ac:dyDescent="0.25">
      <c r="A6119" s="30" t="s">
        <v>13581</v>
      </c>
      <c r="B6119" s="30" t="s">
        <v>7393</v>
      </c>
      <c r="C6119" s="30" t="s">
        <v>879</v>
      </c>
      <c r="D6119" s="30" t="s">
        <v>73</v>
      </c>
      <c r="E6119" s="25">
        <v>45824.507685185185</v>
      </c>
      <c r="F6119" s="30" t="s">
        <v>871</v>
      </c>
      <c r="G6119" s="25">
        <v>45824.507685185185</v>
      </c>
    </row>
    <row r="6120" spans="1:7" x14ac:dyDescent="0.25">
      <c r="A6120" s="30" t="s">
        <v>13582</v>
      </c>
      <c r="B6120" s="30" t="s">
        <v>9523</v>
      </c>
      <c r="C6120" s="30" t="s">
        <v>879</v>
      </c>
      <c r="D6120" s="30" t="s">
        <v>73</v>
      </c>
      <c r="E6120" s="25">
        <v>45824.507835648146</v>
      </c>
      <c r="F6120" s="30" t="s">
        <v>871</v>
      </c>
      <c r="G6120" s="25">
        <v>45824.507835648146</v>
      </c>
    </row>
    <row r="6121" spans="1:7" x14ac:dyDescent="0.25">
      <c r="A6121" s="30" t="s">
        <v>13583</v>
      </c>
      <c r="B6121" s="30" t="s">
        <v>9909</v>
      </c>
      <c r="C6121" s="30" t="s">
        <v>879</v>
      </c>
      <c r="D6121" s="30" t="s">
        <v>73</v>
      </c>
      <c r="E6121" s="25">
        <v>45824.507962962962</v>
      </c>
      <c r="F6121" s="30" t="s">
        <v>871</v>
      </c>
      <c r="G6121" s="25">
        <v>45824.507962962962</v>
      </c>
    </row>
    <row r="6122" spans="1:7" x14ac:dyDescent="0.25">
      <c r="A6122" s="30" t="s">
        <v>13584</v>
      </c>
      <c r="B6122" s="30" t="s">
        <v>2082</v>
      </c>
      <c r="C6122" s="30" t="s">
        <v>887</v>
      </c>
      <c r="D6122" s="30" t="s">
        <v>888</v>
      </c>
      <c r="E6122" s="25">
        <v>45824.509027777778</v>
      </c>
      <c r="F6122" s="30" t="s">
        <v>871</v>
      </c>
      <c r="G6122" s="25">
        <v>45824.509027777778</v>
      </c>
    </row>
    <row r="6123" spans="1:7" x14ac:dyDescent="0.25">
      <c r="A6123" s="30" t="s">
        <v>13585</v>
      </c>
      <c r="B6123" s="30" t="s">
        <v>1860</v>
      </c>
      <c r="C6123" s="30" t="s">
        <v>887</v>
      </c>
      <c r="D6123" s="30" t="s">
        <v>888</v>
      </c>
      <c r="E6123" s="25">
        <v>45824.509050925924</v>
      </c>
      <c r="F6123" s="30" t="s">
        <v>871</v>
      </c>
      <c r="G6123" s="25">
        <v>45824.509050925924</v>
      </c>
    </row>
    <row r="6124" spans="1:7" x14ac:dyDescent="0.25">
      <c r="A6124" s="30" t="s">
        <v>13586</v>
      </c>
      <c r="B6124" s="30" t="s">
        <v>1994</v>
      </c>
      <c r="C6124" s="30" t="s">
        <v>887</v>
      </c>
      <c r="D6124" s="30" t="s">
        <v>888</v>
      </c>
      <c r="E6124" s="25">
        <v>45824.509421296294</v>
      </c>
      <c r="F6124" s="30" t="s">
        <v>871</v>
      </c>
      <c r="G6124" s="25">
        <v>45824.509421296294</v>
      </c>
    </row>
    <row r="6125" spans="1:7" x14ac:dyDescent="0.25">
      <c r="A6125" s="30" t="s">
        <v>13587</v>
      </c>
      <c r="B6125" s="30" t="s">
        <v>9957</v>
      </c>
      <c r="C6125" s="30" t="s">
        <v>864</v>
      </c>
      <c r="D6125" s="30" t="s">
        <v>865</v>
      </c>
      <c r="E6125" s="25">
        <v>45824.509965277779</v>
      </c>
      <c r="F6125" s="30" t="s">
        <v>871</v>
      </c>
      <c r="G6125" s="25">
        <v>45824.509965277779</v>
      </c>
    </row>
    <row r="6126" spans="1:7" x14ac:dyDescent="0.25">
      <c r="A6126" s="30" t="s">
        <v>13588</v>
      </c>
      <c r="B6126" s="30" t="s">
        <v>8285</v>
      </c>
      <c r="C6126" s="30" t="s">
        <v>874</v>
      </c>
      <c r="D6126" s="30" t="s">
        <v>889</v>
      </c>
      <c r="E6126" s="25">
        <v>45824.522118055553</v>
      </c>
      <c r="F6126" s="30" t="s">
        <v>871</v>
      </c>
      <c r="G6126" s="25">
        <v>45824.522118055553</v>
      </c>
    </row>
    <row r="6127" spans="1:7" x14ac:dyDescent="0.25">
      <c r="A6127" s="30" t="s">
        <v>13589</v>
      </c>
      <c r="B6127" s="30" t="s">
        <v>8309</v>
      </c>
      <c r="C6127" s="30" t="s">
        <v>874</v>
      </c>
      <c r="D6127" s="30" t="s">
        <v>889</v>
      </c>
      <c r="E6127" s="25">
        <v>45824.522129629629</v>
      </c>
      <c r="F6127" s="30" t="s">
        <v>871</v>
      </c>
      <c r="G6127" s="25">
        <v>45824.522129629629</v>
      </c>
    </row>
    <row r="6128" spans="1:7" x14ac:dyDescent="0.25">
      <c r="A6128" s="30" t="s">
        <v>13590</v>
      </c>
      <c r="B6128" s="30" t="s">
        <v>8282</v>
      </c>
      <c r="C6128" s="30" t="s">
        <v>874</v>
      </c>
      <c r="D6128" s="30" t="s">
        <v>889</v>
      </c>
      <c r="E6128" s="25">
        <v>45824.522233796299</v>
      </c>
      <c r="F6128" s="30" t="s">
        <v>871</v>
      </c>
      <c r="G6128" s="25">
        <v>45824.522233796299</v>
      </c>
    </row>
    <row r="6129" spans="1:7" x14ac:dyDescent="0.25">
      <c r="A6129" s="30" t="s">
        <v>13591</v>
      </c>
      <c r="B6129" s="30" t="s">
        <v>8287</v>
      </c>
      <c r="C6129" s="30" t="s">
        <v>874</v>
      </c>
      <c r="D6129" s="30" t="s">
        <v>889</v>
      </c>
      <c r="E6129" s="25">
        <v>45824.522256944445</v>
      </c>
      <c r="F6129" s="30" t="s">
        <v>871</v>
      </c>
      <c r="G6129" s="25">
        <v>45824.522256944445</v>
      </c>
    </row>
    <row r="6130" spans="1:7" x14ac:dyDescent="0.25">
      <c r="A6130" s="30" t="s">
        <v>13592</v>
      </c>
      <c r="B6130" s="30" t="s">
        <v>8291</v>
      </c>
      <c r="C6130" s="30" t="s">
        <v>874</v>
      </c>
      <c r="D6130" s="30" t="s">
        <v>889</v>
      </c>
      <c r="E6130" s="25">
        <v>45824.522291666668</v>
      </c>
      <c r="F6130" s="30" t="s">
        <v>871</v>
      </c>
      <c r="G6130" s="25">
        <v>45824.522291666668</v>
      </c>
    </row>
    <row r="6131" spans="1:7" x14ac:dyDescent="0.25">
      <c r="A6131" s="30" t="s">
        <v>13593</v>
      </c>
      <c r="B6131" s="30" t="s">
        <v>8295</v>
      </c>
      <c r="C6131" s="30" t="s">
        <v>874</v>
      </c>
      <c r="D6131" s="30" t="s">
        <v>889</v>
      </c>
      <c r="E6131" s="25">
        <v>45824.522326388891</v>
      </c>
      <c r="F6131" s="30" t="s">
        <v>871</v>
      </c>
      <c r="G6131" s="25">
        <v>45824.522326388891</v>
      </c>
    </row>
    <row r="6132" spans="1:7" x14ac:dyDescent="0.25">
      <c r="A6132" s="30" t="s">
        <v>13594</v>
      </c>
      <c r="B6132" s="30" t="s">
        <v>8297</v>
      </c>
      <c r="C6132" s="30" t="s">
        <v>874</v>
      </c>
      <c r="D6132" s="30" t="s">
        <v>889</v>
      </c>
      <c r="E6132" s="25">
        <v>45824.522349537037</v>
      </c>
      <c r="F6132" s="30" t="s">
        <v>871</v>
      </c>
      <c r="G6132" s="25">
        <v>45824.522349537037</v>
      </c>
    </row>
    <row r="6133" spans="1:7" x14ac:dyDescent="0.25">
      <c r="A6133" s="30" t="s">
        <v>13595</v>
      </c>
      <c r="B6133" s="30" t="s">
        <v>8301</v>
      </c>
      <c r="C6133" s="30" t="s">
        <v>874</v>
      </c>
      <c r="D6133" s="30" t="s">
        <v>889</v>
      </c>
      <c r="E6133" s="25">
        <v>45824.52238425926</v>
      </c>
      <c r="F6133" s="30" t="s">
        <v>871</v>
      </c>
      <c r="G6133" s="25">
        <v>45824.52238425926</v>
      </c>
    </row>
    <row r="6134" spans="1:7" x14ac:dyDescent="0.25">
      <c r="A6134" s="30" t="s">
        <v>13596</v>
      </c>
      <c r="B6134" s="30" t="s">
        <v>8307</v>
      </c>
      <c r="C6134" s="30" t="s">
        <v>874</v>
      </c>
      <c r="D6134" s="30" t="s">
        <v>889</v>
      </c>
      <c r="E6134" s="25">
        <v>45824.522453703707</v>
      </c>
      <c r="F6134" s="30" t="s">
        <v>871</v>
      </c>
      <c r="G6134" s="25">
        <v>45824.522453703707</v>
      </c>
    </row>
    <row r="6135" spans="1:7" x14ac:dyDescent="0.25">
      <c r="A6135" s="30" t="s">
        <v>13597</v>
      </c>
      <c r="B6135" s="30" t="s">
        <v>8311</v>
      </c>
      <c r="C6135" s="30" t="s">
        <v>874</v>
      </c>
      <c r="D6135" s="30" t="s">
        <v>889</v>
      </c>
      <c r="E6135" s="25">
        <v>45824.522499999999</v>
      </c>
      <c r="F6135" s="30" t="s">
        <v>871</v>
      </c>
      <c r="G6135" s="25">
        <v>45824.522499999999</v>
      </c>
    </row>
    <row r="6136" spans="1:7" x14ac:dyDescent="0.25">
      <c r="A6136" s="30" t="s">
        <v>13598</v>
      </c>
      <c r="B6136" s="30" t="s">
        <v>9928</v>
      </c>
      <c r="C6136" s="30" t="s">
        <v>869</v>
      </c>
      <c r="D6136" s="30" t="s">
        <v>870</v>
      </c>
      <c r="E6136" s="25">
        <v>45824.523217592592</v>
      </c>
      <c r="F6136" s="30" t="s">
        <v>871</v>
      </c>
      <c r="G6136" s="25">
        <v>45824.523217592592</v>
      </c>
    </row>
    <row r="6137" spans="1:7" x14ac:dyDescent="0.25">
      <c r="A6137" s="30" t="s">
        <v>13599</v>
      </c>
      <c r="B6137" s="30" t="s">
        <v>9930</v>
      </c>
      <c r="C6137" s="30" t="s">
        <v>869</v>
      </c>
      <c r="D6137" s="30" t="s">
        <v>870</v>
      </c>
      <c r="E6137" s="25">
        <v>45824.523298611108</v>
      </c>
      <c r="F6137" s="30" t="s">
        <v>871</v>
      </c>
      <c r="G6137" s="25">
        <v>45824.523298611108</v>
      </c>
    </row>
    <row r="6138" spans="1:7" x14ac:dyDescent="0.25">
      <c r="A6138" s="30" t="s">
        <v>13600</v>
      </c>
      <c r="B6138" s="30" t="s">
        <v>9932</v>
      </c>
      <c r="C6138" s="30" t="s">
        <v>869</v>
      </c>
      <c r="D6138" s="30" t="s">
        <v>870</v>
      </c>
      <c r="E6138" s="25">
        <v>45824.523368055554</v>
      </c>
      <c r="F6138" s="30" t="s">
        <v>871</v>
      </c>
      <c r="G6138" s="25">
        <v>45824.523368055554</v>
      </c>
    </row>
    <row r="6139" spans="1:7" x14ac:dyDescent="0.25">
      <c r="A6139" s="30" t="s">
        <v>13601</v>
      </c>
      <c r="B6139" s="30" t="s">
        <v>9934</v>
      </c>
      <c r="C6139" s="30" t="s">
        <v>869</v>
      </c>
      <c r="D6139" s="30" t="s">
        <v>870</v>
      </c>
      <c r="E6139" s="25">
        <v>45824.523414351854</v>
      </c>
      <c r="F6139" s="30" t="s">
        <v>871</v>
      </c>
      <c r="G6139" s="25">
        <v>45824.523414351854</v>
      </c>
    </row>
    <row r="6140" spans="1:7" x14ac:dyDescent="0.25">
      <c r="A6140" s="30" t="s">
        <v>13602</v>
      </c>
      <c r="B6140" s="30" t="s">
        <v>9936</v>
      </c>
      <c r="C6140" s="30" t="s">
        <v>869</v>
      </c>
      <c r="D6140" s="30" t="s">
        <v>870</v>
      </c>
      <c r="E6140" s="25">
        <v>45824.523495370369</v>
      </c>
      <c r="F6140" s="30" t="s">
        <v>871</v>
      </c>
      <c r="G6140" s="25">
        <v>45824.523495370369</v>
      </c>
    </row>
    <row r="6141" spans="1:7" x14ac:dyDescent="0.25">
      <c r="A6141" s="30" t="s">
        <v>13603</v>
      </c>
      <c r="B6141" s="30" t="s">
        <v>2077</v>
      </c>
      <c r="C6141" s="30" t="s">
        <v>887</v>
      </c>
      <c r="D6141" s="30" t="s">
        <v>888</v>
      </c>
      <c r="E6141" s="25">
        <v>45824.523645833331</v>
      </c>
      <c r="F6141" s="30" t="s">
        <v>871</v>
      </c>
      <c r="G6141" s="25">
        <v>45824.523645833331</v>
      </c>
    </row>
    <row r="6142" spans="1:7" x14ac:dyDescent="0.25">
      <c r="A6142" s="30" t="s">
        <v>13604</v>
      </c>
      <c r="B6142" s="30" t="s">
        <v>2027</v>
      </c>
      <c r="C6142" s="30" t="s">
        <v>887</v>
      </c>
      <c r="D6142" s="30" t="s">
        <v>888</v>
      </c>
      <c r="E6142" s="25">
        <v>45824.523645833331</v>
      </c>
      <c r="F6142" s="30" t="s">
        <v>871</v>
      </c>
      <c r="G6142" s="25">
        <v>45824.523645833331</v>
      </c>
    </row>
    <row r="6143" spans="1:7" x14ac:dyDescent="0.25">
      <c r="A6143" s="30" t="s">
        <v>13605</v>
      </c>
      <c r="B6143" s="30" t="s">
        <v>8282</v>
      </c>
      <c r="C6143" s="30" t="s">
        <v>877</v>
      </c>
      <c r="D6143" s="30" t="s">
        <v>889</v>
      </c>
      <c r="E6143" s="25">
        <v>45824.523125</v>
      </c>
      <c r="F6143" s="30" t="s">
        <v>871</v>
      </c>
      <c r="G6143" s="25">
        <v>45824.523125</v>
      </c>
    </row>
    <row r="6144" spans="1:7" x14ac:dyDescent="0.25">
      <c r="A6144" s="30" t="s">
        <v>13606</v>
      </c>
      <c r="B6144" s="30" t="s">
        <v>8287</v>
      </c>
      <c r="C6144" s="30" t="s">
        <v>877</v>
      </c>
      <c r="D6144" s="30" t="s">
        <v>889</v>
      </c>
      <c r="E6144" s="25">
        <v>45824.523206018515</v>
      </c>
      <c r="F6144" s="30" t="s">
        <v>871</v>
      </c>
      <c r="G6144" s="25">
        <v>45824.523206018515</v>
      </c>
    </row>
    <row r="6145" spans="1:7" x14ac:dyDescent="0.25">
      <c r="A6145" s="30" t="s">
        <v>13607</v>
      </c>
      <c r="B6145" s="30" t="s">
        <v>8291</v>
      </c>
      <c r="C6145" s="30" t="s">
        <v>877</v>
      </c>
      <c r="D6145" s="30" t="s">
        <v>889</v>
      </c>
      <c r="E6145" s="25">
        <v>45824.523240740738</v>
      </c>
      <c r="F6145" s="30" t="s">
        <v>871</v>
      </c>
      <c r="G6145" s="25">
        <v>45824.523240740738</v>
      </c>
    </row>
    <row r="6146" spans="1:7" x14ac:dyDescent="0.25">
      <c r="A6146" s="30" t="s">
        <v>13608</v>
      </c>
      <c r="B6146" s="30" t="s">
        <v>8295</v>
      </c>
      <c r="C6146" s="30" t="s">
        <v>877</v>
      </c>
      <c r="D6146" s="30" t="s">
        <v>889</v>
      </c>
      <c r="E6146" s="25">
        <v>45824.523298611108</v>
      </c>
      <c r="F6146" s="30" t="s">
        <v>871</v>
      </c>
      <c r="G6146" s="25">
        <v>45824.523298611108</v>
      </c>
    </row>
    <row r="6147" spans="1:7" x14ac:dyDescent="0.25">
      <c r="A6147" s="30" t="s">
        <v>13609</v>
      </c>
      <c r="B6147" s="30" t="s">
        <v>8297</v>
      </c>
      <c r="C6147" s="30" t="s">
        <v>877</v>
      </c>
      <c r="D6147" s="30" t="s">
        <v>889</v>
      </c>
      <c r="E6147" s="25">
        <v>45824.523344907408</v>
      </c>
      <c r="F6147" s="30" t="s">
        <v>871</v>
      </c>
      <c r="G6147" s="25">
        <v>45824.523344907408</v>
      </c>
    </row>
    <row r="6148" spans="1:7" x14ac:dyDescent="0.25">
      <c r="A6148" s="30" t="s">
        <v>13610</v>
      </c>
      <c r="B6148" s="30" t="s">
        <v>8301</v>
      </c>
      <c r="C6148" s="30" t="s">
        <v>877</v>
      </c>
      <c r="D6148" s="30" t="s">
        <v>889</v>
      </c>
      <c r="E6148" s="25">
        <v>45824.523402777777</v>
      </c>
      <c r="F6148" s="30" t="s">
        <v>871</v>
      </c>
      <c r="G6148" s="25">
        <v>45824.523402777777</v>
      </c>
    </row>
    <row r="6149" spans="1:7" x14ac:dyDescent="0.25">
      <c r="A6149" s="30" t="s">
        <v>13611</v>
      </c>
      <c r="B6149" s="30" t="s">
        <v>8307</v>
      </c>
      <c r="C6149" s="30" t="s">
        <v>877</v>
      </c>
      <c r="D6149" s="30" t="s">
        <v>889</v>
      </c>
      <c r="E6149" s="25">
        <v>45824.5234375</v>
      </c>
      <c r="F6149" s="30" t="s">
        <v>871</v>
      </c>
      <c r="G6149" s="25">
        <v>45824.5234375</v>
      </c>
    </row>
    <row r="6150" spans="1:7" x14ac:dyDescent="0.25">
      <c r="A6150" s="30" t="s">
        <v>13612</v>
      </c>
      <c r="B6150" s="30" t="s">
        <v>8311</v>
      </c>
      <c r="C6150" s="30" t="s">
        <v>877</v>
      </c>
      <c r="D6150" s="30" t="s">
        <v>889</v>
      </c>
      <c r="E6150" s="25">
        <v>45824.523495370369</v>
      </c>
      <c r="F6150" s="30" t="s">
        <v>871</v>
      </c>
      <c r="G6150" s="25">
        <v>45824.523495370369</v>
      </c>
    </row>
    <row r="6151" spans="1:7" x14ac:dyDescent="0.25">
      <c r="A6151" s="30" t="s">
        <v>13613</v>
      </c>
      <c r="B6151" s="30" t="s">
        <v>8285</v>
      </c>
      <c r="C6151" s="30" t="s">
        <v>877</v>
      </c>
      <c r="D6151" s="30" t="s">
        <v>889</v>
      </c>
      <c r="E6151" s="25">
        <v>45824.523668981485</v>
      </c>
      <c r="F6151" s="30" t="s">
        <v>871</v>
      </c>
      <c r="G6151" s="25">
        <v>45824.523668981485</v>
      </c>
    </row>
    <row r="6152" spans="1:7" x14ac:dyDescent="0.25">
      <c r="A6152" s="30" t="s">
        <v>13614</v>
      </c>
      <c r="B6152" s="30" t="s">
        <v>8309</v>
      </c>
      <c r="C6152" s="30" t="s">
        <v>877</v>
      </c>
      <c r="D6152" s="30" t="s">
        <v>889</v>
      </c>
      <c r="E6152" s="25">
        <v>45824.523715277777</v>
      </c>
      <c r="F6152" s="30" t="s">
        <v>871</v>
      </c>
      <c r="G6152" s="25">
        <v>45824.523715277777</v>
      </c>
    </row>
    <row r="6153" spans="1:7" x14ac:dyDescent="0.25">
      <c r="A6153" s="30" t="s">
        <v>13615</v>
      </c>
      <c r="B6153" s="30" t="s">
        <v>3032</v>
      </c>
      <c r="C6153" s="30" t="s">
        <v>864</v>
      </c>
      <c r="D6153" s="30" t="s">
        <v>865</v>
      </c>
      <c r="E6153" s="25">
        <v>45824.524351851855</v>
      </c>
      <c r="F6153" s="30" t="s">
        <v>871</v>
      </c>
      <c r="G6153" s="25">
        <v>45824.524351851855</v>
      </c>
    </row>
    <row r="6154" spans="1:7" x14ac:dyDescent="0.25">
      <c r="A6154" s="30" t="s">
        <v>13616</v>
      </c>
      <c r="B6154" s="30" t="s">
        <v>10076</v>
      </c>
      <c r="C6154" s="30" t="s">
        <v>869</v>
      </c>
      <c r="D6154" s="30" t="s">
        <v>870</v>
      </c>
      <c r="E6154" s="25">
        <v>45824.524456018517</v>
      </c>
      <c r="F6154" s="30" t="s">
        <v>871</v>
      </c>
      <c r="G6154" s="25">
        <v>45824.524456018517</v>
      </c>
    </row>
    <row r="6155" spans="1:7" x14ac:dyDescent="0.25">
      <c r="A6155" s="30" t="s">
        <v>13617</v>
      </c>
      <c r="B6155" s="30" t="s">
        <v>7447</v>
      </c>
      <c r="C6155" s="30" t="s">
        <v>874</v>
      </c>
      <c r="D6155" s="30" t="s">
        <v>875</v>
      </c>
      <c r="E6155" s="25">
        <v>45824.526273148149</v>
      </c>
      <c r="F6155" s="30" t="s">
        <v>871</v>
      </c>
      <c r="G6155" s="25">
        <v>45824.526273148149</v>
      </c>
    </row>
    <row r="6156" spans="1:7" x14ac:dyDescent="0.25">
      <c r="A6156" s="30" t="s">
        <v>13618</v>
      </c>
      <c r="B6156" s="30" t="s">
        <v>4959</v>
      </c>
      <c r="C6156" s="30" t="s">
        <v>874</v>
      </c>
      <c r="D6156" s="30" t="s">
        <v>875</v>
      </c>
      <c r="E6156" s="25">
        <v>45824.526331018518</v>
      </c>
      <c r="F6156" s="30" t="s">
        <v>871</v>
      </c>
      <c r="G6156" s="25">
        <v>45824.526331018518</v>
      </c>
    </row>
    <row r="6157" spans="1:7" x14ac:dyDescent="0.25">
      <c r="A6157" s="30" t="s">
        <v>13619</v>
      </c>
      <c r="B6157" s="30" t="s">
        <v>7448</v>
      </c>
      <c r="C6157" s="30" t="s">
        <v>874</v>
      </c>
      <c r="D6157" s="30" t="s">
        <v>875</v>
      </c>
      <c r="E6157" s="25">
        <v>45824.526388888888</v>
      </c>
      <c r="F6157" s="30" t="s">
        <v>871</v>
      </c>
      <c r="G6157" s="25">
        <v>45824.526388888888</v>
      </c>
    </row>
    <row r="6158" spans="1:7" x14ac:dyDescent="0.25">
      <c r="A6158" s="30" t="s">
        <v>13620</v>
      </c>
      <c r="B6158" s="30" t="s">
        <v>7448</v>
      </c>
      <c r="C6158" s="30" t="s">
        <v>877</v>
      </c>
      <c r="D6158" s="30" t="s">
        <v>875</v>
      </c>
      <c r="E6158" s="25">
        <v>45824.526666666665</v>
      </c>
      <c r="F6158" s="30" t="s">
        <v>871</v>
      </c>
      <c r="G6158" s="25">
        <v>45824.526666666665</v>
      </c>
    </row>
    <row r="6159" spans="1:7" x14ac:dyDescent="0.25">
      <c r="A6159" s="30" t="s">
        <v>13621</v>
      </c>
      <c r="B6159" s="30" t="s">
        <v>4959</v>
      </c>
      <c r="C6159" s="30" t="s">
        <v>877</v>
      </c>
      <c r="D6159" s="30" t="s">
        <v>875</v>
      </c>
      <c r="E6159" s="25">
        <v>45824.526724537034</v>
      </c>
      <c r="F6159" s="30" t="s">
        <v>871</v>
      </c>
      <c r="G6159" s="25">
        <v>45824.526724537034</v>
      </c>
    </row>
    <row r="6160" spans="1:7" x14ac:dyDescent="0.25">
      <c r="A6160" s="30" t="s">
        <v>13622</v>
      </c>
      <c r="B6160" s="30" t="s">
        <v>7447</v>
      </c>
      <c r="C6160" s="30" t="s">
        <v>877</v>
      </c>
      <c r="D6160" s="30" t="s">
        <v>875</v>
      </c>
      <c r="E6160" s="25">
        <v>45824.526770833334</v>
      </c>
      <c r="F6160" s="30" t="s">
        <v>871</v>
      </c>
      <c r="G6160" s="25">
        <v>45824.526770833334</v>
      </c>
    </row>
    <row r="6161" spans="1:7" x14ac:dyDescent="0.25">
      <c r="A6161" s="30" t="s">
        <v>13623</v>
      </c>
      <c r="B6161" s="30" t="s">
        <v>9702</v>
      </c>
      <c r="C6161" s="30" t="s">
        <v>869</v>
      </c>
      <c r="D6161" s="30" t="s">
        <v>880</v>
      </c>
      <c r="E6161" s="25">
        <v>45824.526365740741</v>
      </c>
      <c r="F6161" s="30" t="s">
        <v>871</v>
      </c>
      <c r="G6161" s="25">
        <v>45824.526365740741</v>
      </c>
    </row>
    <row r="6162" spans="1:7" x14ac:dyDescent="0.25">
      <c r="A6162" s="30" t="s">
        <v>13624</v>
      </c>
      <c r="B6162" s="30" t="s">
        <v>10323</v>
      </c>
      <c r="C6162" s="30" t="s">
        <v>869</v>
      </c>
      <c r="D6162" s="30" t="s">
        <v>880</v>
      </c>
      <c r="E6162" s="25">
        <v>45824.526493055557</v>
      </c>
      <c r="F6162" s="30" t="s">
        <v>871</v>
      </c>
      <c r="G6162" s="25">
        <v>45824.526493055557</v>
      </c>
    </row>
    <row r="6163" spans="1:7" x14ac:dyDescent="0.25">
      <c r="A6163" s="30" t="s">
        <v>13625</v>
      </c>
      <c r="B6163" s="30" t="s">
        <v>10330</v>
      </c>
      <c r="C6163" s="30" t="s">
        <v>869</v>
      </c>
      <c r="D6163" s="30" t="s">
        <v>880</v>
      </c>
      <c r="E6163" s="25">
        <v>45824.526585648149</v>
      </c>
      <c r="F6163" s="30" t="s">
        <v>871</v>
      </c>
      <c r="G6163" s="25">
        <v>45824.526585648149</v>
      </c>
    </row>
    <row r="6164" spans="1:7" x14ac:dyDescent="0.25">
      <c r="A6164" s="30" t="s">
        <v>13626</v>
      </c>
      <c r="B6164" s="30" t="s">
        <v>9938</v>
      </c>
      <c r="C6164" s="30" t="s">
        <v>869</v>
      </c>
      <c r="D6164" s="30" t="s">
        <v>880</v>
      </c>
      <c r="E6164" s="25">
        <v>45824.527743055558</v>
      </c>
      <c r="F6164" s="30" t="s">
        <v>871</v>
      </c>
      <c r="G6164" s="25">
        <v>45824.527743055558</v>
      </c>
    </row>
    <row r="6165" spans="1:7" x14ac:dyDescent="0.25">
      <c r="A6165" s="30" t="s">
        <v>13627</v>
      </c>
      <c r="B6165" s="30" t="s">
        <v>10335</v>
      </c>
      <c r="C6165" s="30" t="s">
        <v>869</v>
      </c>
      <c r="D6165" s="30" t="s">
        <v>880</v>
      </c>
      <c r="E6165" s="25">
        <v>45824.528645833336</v>
      </c>
      <c r="F6165" s="30" t="s">
        <v>871</v>
      </c>
      <c r="G6165" s="25">
        <v>45824.528645833336</v>
      </c>
    </row>
    <row r="6166" spans="1:7" x14ac:dyDescent="0.25">
      <c r="A6166" s="30" t="s">
        <v>13628</v>
      </c>
      <c r="B6166" s="30" t="s">
        <v>10339</v>
      </c>
      <c r="C6166" s="30" t="s">
        <v>869</v>
      </c>
      <c r="D6166" s="30" t="s">
        <v>880</v>
      </c>
      <c r="E6166" s="25">
        <v>45824.528703703705</v>
      </c>
      <c r="F6166" s="30" t="s">
        <v>871</v>
      </c>
      <c r="G6166" s="25">
        <v>45824.528703703705</v>
      </c>
    </row>
    <row r="6167" spans="1:7" x14ac:dyDescent="0.25">
      <c r="A6167" s="30" t="s">
        <v>13629</v>
      </c>
      <c r="B6167" s="30" t="s">
        <v>10337</v>
      </c>
      <c r="C6167" s="30" t="s">
        <v>869</v>
      </c>
      <c r="D6167" s="30" t="s">
        <v>880</v>
      </c>
      <c r="E6167" s="25">
        <v>45824.52957175926</v>
      </c>
      <c r="F6167" s="30" t="s">
        <v>871</v>
      </c>
      <c r="G6167" s="25">
        <v>45824.52957175926</v>
      </c>
    </row>
    <row r="6168" spans="1:7" x14ac:dyDescent="0.25">
      <c r="A6168" s="30" t="s">
        <v>13630</v>
      </c>
      <c r="B6168" s="30" t="s">
        <v>7451</v>
      </c>
      <c r="C6168" s="30" t="s">
        <v>864</v>
      </c>
      <c r="D6168" s="30" t="s">
        <v>865</v>
      </c>
      <c r="E6168" s="25">
        <v>45824.52957175926</v>
      </c>
      <c r="F6168" s="30" t="s">
        <v>871</v>
      </c>
      <c r="G6168" s="25">
        <v>45824.52957175926</v>
      </c>
    </row>
    <row r="6169" spans="1:7" x14ac:dyDescent="0.25">
      <c r="A6169" s="30" t="s">
        <v>13631</v>
      </c>
      <c r="B6169" s="30" t="s">
        <v>7448</v>
      </c>
      <c r="C6169" s="30" t="s">
        <v>864</v>
      </c>
      <c r="D6169" s="30" t="s">
        <v>865</v>
      </c>
      <c r="E6169" s="25">
        <v>45824.529606481483</v>
      </c>
      <c r="F6169" s="30" t="s">
        <v>871</v>
      </c>
      <c r="G6169" s="25">
        <v>45824.529606481483</v>
      </c>
    </row>
    <row r="6170" spans="1:7" x14ac:dyDescent="0.25">
      <c r="A6170" s="30" t="s">
        <v>13632</v>
      </c>
      <c r="B6170" s="30" t="s">
        <v>9629</v>
      </c>
      <c r="C6170" s="30" t="s">
        <v>869</v>
      </c>
      <c r="D6170" s="30" t="s">
        <v>880</v>
      </c>
      <c r="E6170" s="25">
        <v>45824.530405092592</v>
      </c>
      <c r="F6170" s="30" t="s">
        <v>871</v>
      </c>
      <c r="G6170" s="25">
        <v>45824.530405092592</v>
      </c>
    </row>
    <row r="6171" spans="1:7" x14ac:dyDescent="0.25">
      <c r="A6171" s="30" t="s">
        <v>13633</v>
      </c>
      <c r="B6171" s="30" t="s">
        <v>2620</v>
      </c>
      <c r="C6171" s="30" t="s">
        <v>872</v>
      </c>
      <c r="D6171" s="30" t="s">
        <v>77</v>
      </c>
      <c r="E6171" s="25">
        <v>45824.535358796296</v>
      </c>
      <c r="F6171" s="30" t="s">
        <v>873</v>
      </c>
      <c r="G6171" s="25">
        <v>45824.535358796296</v>
      </c>
    </row>
    <row r="6172" spans="1:7" x14ac:dyDescent="0.25">
      <c r="A6172" s="30" t="s">
        <v>13634</v>
      </c>
      <c r="B6172" s="30" t="s">
        <v>1989</v>
      </c>
      <c r="C6172" s="30" t="s">
        <v>872</v>
      </c>
      <c r="D6172" s="30" t="s">
        <v>77</v>
      </c>
      <c r="E6172" s="25">
        <v>45824.535405092596</v>
      </c>
      <c r="F6172" s="30" t="s">
        <v>873</v>
      </c>
      <c r="G6172" s="25">
        <v>45824.535405092596</v>
      </c>
    </row>
    <row r="6173" spans="1:7" x14ac:dyDescent="0.25">
      <c r="A6173" s="30" t="s">
        <v>13635</v>
      </c>
      <c r="B6173" s="30" t="s">
        <v>2612</v>
      </c>
      <c r="C6173" s="30" t="s">
        <v>872</v>
      </c>
      <c r="D6173" s="30" t="s">
        <v>77</v>
      </c>
      <c r="E6173" s="25">
        <v>45824.535462962966</v>
      </c>
      <c r="F6173" s="30" t="s">
        <v>873</v>
      </c>
      <c r="G6173" s="25">
        <v>45824.535462962966</v>
      </c>
    </row>
    <row r="6174" spans="1:7" x14ac:dyDescent="0.25">
      <c r="A6174" s="30" t="s">
        <v>13636</v>
      </c>
      <c r="B6174" s="30" t="s">
        <v>6824</v>
      </c>
      <c r="C6174" s="30" t="s">
        <v>879</v>
      </c>
      <c r="D6174" s="30" t="s">
        <v>61</v>
      </c>
      <c r="E6174" s="25">
        <v>45824.534803240742</v>
      </c>
      <c r="F6174" s="30" t="s">
        <v>871</v>
      </c>
      <c r="G6174" s="25">
        <v>45824.534803240742</v>
      </c>
    </row>
    <row r="6175" spans="1:7" x14ac:dyDescent="0.25">
      <c r="A6175" s="30" t="s">
        <v>13637</v>
      </c>
      <c r="B6175" s="30" t="s">
        <v>2620</v>
      </c>
      <c r="C6175" s="30" t="s">
        <v>879</v>
      </c>
      <c r="D6175" s="30" t="s">
        <v>61</v>
      </c>
      <c r="E6175" s="25">
        <v>45824.535729166666</v>
      </c>
      <c r="F6175" s="30" t="s">
        <v>871</v>
      </c>
      <c r="G6175" s="25">
        <v>45824.535729166666</v>
      </c>
    </row>
    <row r="6176" spans="1:7" x14ac:dyDescent="0.25">
      <c r="A6176" s="30" t="s">
        <v>13638</v>
      </c>
      <c r="B6176" s="30" t="s">
        <v>1989</v>
      </c>
      <c r="C6176" s="30" t="s">
        <v>879</v>
      </c>
      <c r="D6176" s="30" t="s">
        <v>61</v>
      </c>
      <c r="E6176" s="25">
        <v>45824.535763888889</v>
      </c>
      <c r="F6176" s="30" t="s">
        <v>871</v>
      </c>
      <c r="G6176" s="25">
        <v>45824.535763888889</v>
      </c>
    </row>
    <row r="6177" spans="1:7" x14ac:dyDescent="0.25">
      <c r="A6177" s="30" t="s">
        <v>13639</v>
      </c>
      <c r="B6177" s="30" t="s">
        <v>2612</v>
      </c>
      <c r="C6177" s="30" t="s">
        <v>879</v>
      </c>
      <c r="D6177" s="30" t="s">
        <v>61</v>
      </c>
      <c r="E6177" s="25">
        <v>45824.535798611112</v>
      </c>
      <c r="F6177" s="30" t="s">
        <v>871</v>
      </c>
      <c r="G6177" s="25">
        <v>45824.535798611112</v>
      </c>
    </row>
    <row r="6178" spans="1:7" x14ac:dyDescent="0.25">
      <c r="A6178" s="30" t="s">
        <v>13640</v>
      </c>
      <c r="B6178" s="30" t="s">
        <v>4150</v>
      </c>
      <c r="C6178" s="30" t="s">
        <v>879</v>
      </c>
      <c r="D6178" s="30" t="s">
        <v>61</v>
      </c>
      <c r="E6178" s="25">
        <v>45824.535914351851</v>
      </c>
      <c r="F6178" s="30" t="s">
        <v>871</v>
      </c>
      <c r="G6178" s="25">
        <v>45824.535914351851</v>
      </c>
    </row>
    <row r="6179" spans="1:7" x14ac:dyDescent="0.25">
      <c r="A6179" s="30" t="s">
        <v>13641</v>
      </c>
      <c r="B6179" s="30" t="s">
        <v>1600</v>
      </c>
      <c r="C6179" s="30" t="s">
        <v>879</v>
      </c>
      <c r="D6179" s="30" t="s">
        <v>61</v>
      </c>
      <c r="E6179" s="25">
        <v>45824.536006944443</v>
      </c>
      <c r="F6179" s="30" t="s">
        <v>871</v>
      </c>
      <c r="G6179" s="25">
        <v>45824.536006944443</v>
      </c>
    </row>
    <row r="6180" spans="1:7" x14ac:dyDescent="0.25">
      <c r="A6180" s="30" t="s">
        <v>13642</v>
      </c>
      <c r="B6180" s="30" t="s">
        <v>4997</v>
      </c>
      <c r="C6180" s="30" t="s">
        <v>872</v>
      </c>
      <c r="D6180" s="30" t="s">
        <v>77</v>
      </c>
      <c r="E6180" s="25">
        <v>45824.53665509259</v>
      </c>
      <c r="F6180" s="30" t="s">
        <v>894</v>
      </c>
      <c r="G6180" s="25">
        <v>45824.53665509259</v>
      </c>
    </row>
    <row r="6181" spans="1:7" x14ac:dyDescent="0.25">
      <c r="A6181" s="30" t="s">
        <v>13643</v>
      </c>
      <c r="B6181" s="30" t="s">
        <v>5003</v>
      </c>
      <c r="C6181" s="30" t="s">
        <v>872</v>
      </c>
      <c r="D6181" s="30" t="s">
        <v>77</v>
      </c>
      <c r="E6181" s="25">
        <v>45824.536759259259</v>
      </c>
      <c r="F6181" s="30" t="s">
        <v>894</v>
      </c>
      <c r="G6181" s="25">
        <v>45824.536759259259</v>
      </c>
    </row>
    <row r="6182" spans="1:7" x14ac:dyDescent="0.25">
      <c r="A6182" s="30" t="s">
        <v>13644</v>
      </c>
      <c r="B6182" s="30" t="s">
        <v>4995</v>
      </c>
      <c r="C6182" s="30" t="s">
        <v>872</v>
      </c>
      <c r="D6182" s="30" t="s">
        <v>77</v>
      </c>
      <c r="E6182" s="25">
        <v>45824.536793981482</v>
      </c>
      <c r="F6182" s="30" t="s">
        <v>894</v>
      </c>
      <c r="G6182" s="25">
        <v>45824.536793981482</v>
      </c>
    </row>
    <row r="6183" spans="1:7" x14ac:dyDescent="0.25">
      <c r="A6183" s="30" t="s">
        <v>13645</v>
      </c>
      <c r="B6183" s="30" t="s">
        <v>5009</v>
      </c>
      <c r="C6183" s="30" t="s">
        <v>872</v>
      </c>
      <c r="D6183" s="30" t="s">
        <v>77</v>
      </c>
      <c r="E6183" s="25">
        <v>45824.536909722221</v>
      </c>
      <c r="F6183" s="30" t="s">
        <v>894</v>
      </c>
      <c r="G6183" s="25">
        <v>45824.536909722221</v>
      </c>
    </row>
    <row r="6184" spans="1:7" x14ac:dyDescent="0.25">
      <c r="A6184" s="30" t="s">
        <v>13646</v>
      </c>
      <c r="B6184" s="30" t="s">
        <v>5005</v>
      </c>
      <c r="C6184" s="30" t="s">
        <v>872</v>
      </c>
      <c r="D6184" s="30" t="s">
        <v>77</v>
      </c>
      <c r="E6184" s="25">
        <v>45824.537395833337</v>
      </c>
      <c r="F6184" s="30" t="s">
        <v>894</v>
      </c>
      <c r="G6184" s="25">
        <v>45824.537395833337</v>
      </c>
    </row>
    <row r="6185" spans="1:7" x14ac:dyDescent="0.25">
      <c r="A6185" s="30" t="s">
        <v>13647</v>
      </c>
      <c r="B6185" s="30" t="s">
        <v>8160</v>
      </c>
      <c r="C6185" s="30" t="s">
        <v>872</v>
      </c>
      <c r="D6185" s="30" t="s">
        <v>122</v>
      </c>
      <c r="E6185" s="25">
        <v>45824.540046296293</v>
      </c>
      <c r="F6185" s="30" t="s">
        <v>871</v>
      </c>
      <c r="G6185" s="25">
        <v>45824.540046296293</v>
      </c>
    </row>
    <row r="6186" spans="1:7" x14ac:dyDescent="0.25">
      <c r="A6186" s="30" t="s">
        <v>13648</v>
      </c>
      <c r="B6186" s="30" t="s">
        <v>8160</v>
      </c>
      <c r="C6186" s="30" t="s">
        <v>879</v>
      </c>
      <c r="D6186" s="30" t="s">
        <v>122</v>
      </c>
      <c r="E6186" s="25">
        <v>45824.540729166663</v>
      </c>
      <c r="F6186" s="30" t="s">
        <v>871</v>
      </c>
      <c r="G6186" s="25">
        <v>45824.540729166663</v>
      </c>
    </row>
    <row r="6187" spans="1:7" x14ac:dyDescent="0.25">
      <c r="A6187" s="30" t="s">
        <v>13649</v>
      </c>
      <c r="B6187" s="30" t="s">
        <v>6685</v>
      </c>
      <c r="C6187" s="30" t="s">
        <v>879</v>
      </c>
      <c r="D6187" s="30" t="s">
        <v>229</v>
      </c>
      <c r="E6187" s="25">
        <v>45824.546574074076</v>
      </c>
      <c r="F6187" s="30" t="s">
        <v>871</v>
      </c>
      <c r="G6187" s="25">
        <v>45824.546574074076</v>
      </c>
    </row>
    <row r="6188" spans="1:7" x14ac:dyDescent="0.25">
      <c r="A6188" s="30" t="s">
        <v>13650</v>
      </c>
      <c r="B6188" s="30" t="s">
        <v>6572</v>
      </c>
      <c r="C6188" s="30" t="s">
        <v>879</v>
      </c>
      <c r="D6188" s="30" t="s">
        <v>229</v>
      </c>
      <c r="E6188" s="25">
        <v>45824.547314814816</v>
      </c>
      <c r="F6188" s="30" t="s">
        <v>871</v>
      </c>
      <c r="G6188" s="25">
        <v>45824.547314814816</v>
      </c>
    </row>
    <row r="6189" spans="1:7" x14ac:dyDescent="0.25">
      <c r="A6189" s="30" t="s">
        <v>13651</v>
      </c>
      <c r="B6189" s="30" t="s">
        <v>10298</v>
      </c>
      <c r="C6189" s="30" t="s">
        <v>869</v>
      </c>
      <c r="D6189" s="30" t="s">
        <v>868</v>
      </c>
      <c r="E6189" s="25">
        <v>45824.547164351854</v>
      </c>
      <c r="F6189" s="30" t="s">
        <v>871</v>
      </c>
      <c r="G6189" s="25">
        <v>45824.547164351854</v>
      </c>
    </row>
    <row r="6190" spans="1:7" x14ac:dyDescent="0.25">
      <c r="A6190" s="30" t="s">
        <v>13652</v>
      </c>
      <c r="B6190" s="30" t="s">
        <v>4397</v>
      </c>
      <c r="C6190" s="30" t="s">
        <v>872</v>
      </c>
      <c r="D6190" s="30" t="s">
        <v>77</v>
      </c>
      <c r="E6190" s="25">
        <v>45824.548344907409</v>
      </c>
      <c r="F6190" s="30" t="s">
        <v>894</v>
      </c>
      <c r="G6190" s="25">
        <v>45824.548344907409</v>
      </c>
    </row>
    <row r="6191" spans="1:7" x14ac:dyDescent="0.25">
      <c r="A6191" s="30" t="s">
        <v>13653</v>
      </c>
      <c r="B6191" s="30" t="s">
        <v>5184</v>
      </c>
      <c r="C6191" s="30" t="s">
        <v>887</v>
      </c>
      <c r="D6191" s="30" t="s">
        <v>888</v>
      </c>
      <c r="E6191" s="25">
        <v>45824.548946759256</v>
      </c>
      <c r="F6191" s="30" t="s">
        <v>871</v>
      </c>
      <c r="G6191" s="25">
        <v>45824.548946759256</v>
      </c>
    </row>
    <row r="6192" spans="1:7" x14ac:dyDescent="0.25">
      <c r="A6192" s="30" t="s">
        <v>13654</v>
      </c>
      <c r="B6192" s="30" t="s">
        <v>8800</v>
      </c>
      <c r="C6192" s="30" t="s">
        <v>874</v>
      </c>
      <c r="D6192" s="30" t="s">
        <v>883</v>
      </c>
      <c r="E6192" s="25">
        <v>45824.55332175926</v>
      </c>
      <c r="F6192" s="30" t="s">
        <v>871</v>
      </c>
      <c r="G6192" s="25">
        <v>45824.55332175926</v>
      </c>
    </row>
    <row r="6193" spans="1:7" x14ac:dyDescent="0.25">
      <c r="A6193" s="30" t="s">
        <v>13655</v>
      </c>
      <c r="B6193" s="30" t="s">
        <v>8794</v>
      </c>
      <c r="C6193" s="30" t="s">
        <v>874</v>
      </c>
      <c r="D6193" s="30" t="s">
        <v>883</v>
      </c>
      <c r="E6193" s="25">
        <v>45824.553368055553</v>
      </c>
      <c r="F6193" s="30" t="s">
        <v>871</v>
      </c>
      <c r="G6193" s="25">
        <v>45824.553368055553</v>
      </c>
    </row>
    <row r="6194" spans="1:7" x14ac:dyDescent="0.25">
      <c r="A6194" s="30" t="s">
        <v>13656</v>
      </c>
      <c r="B6194" s="30" t="s">
        <v>8766</v>
      </c>
      <c r="C6194" s="30" t="s">
        <v>874</v>
      </c>
      <c r="D6194" s="30" t="s">
        <v>883</v>
      </c>
      <c r="E6194" s="25">
        <v>45824.553425925929</v>
      </c>
      <c r="F6194" s="30" t="s">
        <v>871</v>
      </c>
      <c r="G6194" s="25">
        <v>45824.553425925929</v>
      </c>
    </row>
    <row r="6195" spans="1:7" x14ac:dyDescent="0.25">
      <c r="A6195" s="30" t="s">
        <v>13657</v>
      </c>
      <c r="B6195" s="30" t="s">
        <v>8806</v>
      </c>
      <c r="C6195" s="30" t="s">
        <v>874</v>
      </c>
      <c r="D6195" s="30" t="s">
        <v>883</v>
      </c>
      <c r="E6195" s="25">
        <v>45824.553622685184</v>
      </c>
      <c r="F6195" s="30" t="s">
        <v>871</v>
      </c>
      <c r="G6195" s="25">
        <v>45824.553622685184</v>
      </c>
    </row>
    <row r="6196" spans="1:7" x14ac:dyDescent="0.25">
      <c r="A6196" s="30" t="s">
        <v>13658</v>
      </c>
      <c r="B6196" s="30" t="s">
        <v>10098</v>
      </c>
      <c r="C6196" s="30" t="s">
        <v>869</v>
      </c>
      <c r="D6196" s="30" t="s">
        <v>885</v>
      </c>
      <c r="E6196" s="25">
        <v>45824.553437499999</v>
      </c>
      <c r="F6196" s="30" t="s">
        <v>871</v>
      </c>
      <c r="G6196" s="25">
        <v>45824.553437499999</v>
      </c>
    </row>
    <row r="6197" spans="1:7" x14ac:dyDescent="0.25">
      <c r="A6197" s="30" t="s">
        <v>13659</v>
      </c>
      <c r="B6197" s="30" t="s">
        <v>10100</v>
      </c>
      <c r="C6197" s="30" t="s">
        <v>869</v>
      </c>
      <c r="D6197" s="30" t="s">
        <v>885</v>
      </c>
      <c r="E6197" s="25">
        <v>45824.553483796299</v>
      </c>
      <c r="F6197" s="30" t="s">
        <v>871</v>
      </c>
      <c r="G6197" s="25">
        <v>45824.553483796299</v>
      </c>
    </row>
    <row r="6198" spans="1:7" x14ac:dyDescent="0.25">
      <c r="A6198" s="30" t="s">
        <v>13660</v>
      </c>
      <c r="B6198" s="30" t="s">
        <v>10102</v>
      </c>
      <c r="C6198" s="30" t="s">
        <v>869</v>
      </c>
      <c r="D6198" s="30" t="s">
        <v>885</v>
      </c>
      <c r="E6198" s="25">
        <v>45824.553530092591</v>
      </c>
      <c r="F6198" s="30" t="s">
        <v>871</v>
      </c>
      <c r="G6198" s="25">
        <v>45824.553530092591</v>
      </c>
    </row>
    <row r="6199" spans="1:7" x14ac:dyDescent="0.25">
      <c r="A6199" s="30" t="s">
        <v>13661</v>
      </c>
      <c r="B6199" s="30" t="s">
        <v>10106</v>
      </c>
      <c r="C6199" s="30" t="s">
        <v>869</v>
      </c>
      <c r="D6199" s="30" t="s">
        <v>885</v>
      </c>
      <c r="E6199" s="25">
        <v>45824.553622685184</v>
      </c>
      <c r="F6199" s="30" t="s">
        <v>871</v>
      </c>
      <c r="G6199" s="25">
        <v>45824.553622685184</v>
      </c>
    </row>
    <row r="6200" spans="1:7" x14ac:dyDescent="0.25">
      <c r="A6200" s="30" t="s">
        <v>13662</v>
      </c>
      <c r="B6200" s="30" t="s">
        <v>10084</v>
      </c>
      <c r="C6200" s="30" t="s">
        <v>869</v>
      </c>
      <c r="D6200" s="30" t="s">
        <v>885</v>
      </c>
      <c r="E6200" s="25">
        <v>45824.553715277776</v>
      </c>
      <c r="F6200" s="30" t="s">
        <v>871</v>
      </c>
      <c r="G6200" s="25">
        <v>45824.553715277776</v>
      </c>
    </row>
    <row r="6201" spans="1:7" x14ac:dyDescent="0.25">
      <c r="A6201" s="30" t="s">
        <v>13663</v>
      </c>
      <c r="B6201" s="30" t="s">
        <v>10092</v>
      </c>
      <c r="C6201" s="30" t="s">
        <v>869</v>
      </c>
      <c r="D6201" s="30" t="s">
        <v>885</v>
      </c>
      <c r="E6201" s="25">
        <v>45824.553761574076</v>
      </c>
      <c r="F6201" s="30" t="s">
        <v>871</v>
      </c>
      <c r="G6201" s="25">
        <v>45824.553761574076</v>
      </c>
    </row>
    <row r="6202" spans="1:7" x14ac:dyDescent="0.25">
      <c r="A6202" s="30" t="s">
        <v>13664</v>
      </c>
      <c r="B6202" s="30" t="s">
        <v>10057</v>
      </c>
      <c r="C6202" s="30" t="s">
        <v>874</v>
      </c>
      <c r="D6202" s="30" t="s">
        <v>875</v>
      </c>
      <c r="E6202" s="25">
        <v>45824.55605324074</v>
      </c>
      <c r="F6202" s="30" t="s">
        <v>871</v>
      </c>
      <c r="G6202" s="25">
        <v>45824.55605324074</v>
      </c>
    </row>
    <row r="6203" spans="1:7" x14ac:dyDescent="0.25">
      <c r="A6203" s="30" t="s">
        <v>13665</v>
      </c>
      <c r="B6203" s="30" t="s">
        <v>5182</v>
      </c>
      <c r="C6203" s="30" t="s">
        <v>874</v>
      </c>
      <c r="D6203" s="30" t="s">
        <v>875</v>
      </c>
      <c r="E6203" s="25">
        <v>45824.556111111109</v>
      </c>
      <c r="F6203" s="30" t="s">
        <v>871</v>
      </c>
      <c r="G6203" s="25">
        <v>45824.556111111109</v>
      </c>
    </row>
    <row r="6204" spans="1:7" x14ac:dyDescent="0.25">
      <c r="A6204" s="30" t="s">
        <v>13666</v>
      </c>
      <c r="B6204" s="30" t="s">
        <v>5182</v>
      </c>
      <c r="C6204" s="30" t="s">
        <v>877</v>
      </c>
      <c r="D6204" s="30" t="s">
        <v>875</v>
      </c>
      <c r="E6204" s="25">
        <v>45824.556423611109</v>
      </c>
      <c r="F6204" s="30" t="s">
        <v>871</v>
      </c>
      <c r="G6204" s="25">
        <v>45824.556423611109</v>
      </c>
    </row>
    <row r="6205" spans="1:7" x14ac:dyDescent="0.25">
      <c r="A6205" s="30" t="s">
        <v>13667</v>
      </c>
      <c r="B6205" s="30" t="s">
        <v>10057</v>
      </c>
      <c r="C6205" s="30" t="s">
        <v>877</v>
      </c>
      <c r="D6205" s="30" t="s">
        <v>875</v>
      </c>
      <c r="E6205" s="25">
        <v>45824.556469907409</v>
      </c>
      <c r="F6205" s="30" t="s">
        <v>871</v>
      </c>
      <c r="G6205" s="25">
        <v>45824.556469907409</v>
      </c>
    </row>
    <row r="6206" spans="1:7" x14ac:dyDescent="0.25">
      <c r="A6206" s="30" t="s">
        <v>13668</v>
      </c>
      <c r="B6206" s="30" t="s">
        <v>10035</v>
      </c>
      <c r="C6206" s="30" t="s">
        <v>874</v>
      </c>
      <c r="D6206" s="30" t="s">
        <v>878</v>
      </c>
      <c r="E6206" s="25">
        <v>45824.557835648149</v>
      </c>
      <c r="F6206" s="30" t="s">
        <v>871</v>
      </c>
      <c r="G6206" s="25">
        <v>45824.557835648149</v>
      </c>
    </row>
    <row r="6207" spans="1:7" x14ac:dyDescent="0.25">
      <c r="A6207" s="30" t="s">
        <v>13669</v>
      </c>
      <c r="B6207" s="30" t="s">
        <v>10030</v>
      </c>
      <c r="C6207" s="30" t="s">
        <v>874</v>
      </c>
      <c r="D6207" s="30" t="s">
        <v>878</v>
      </c>
      <c r="E6207" s="25">
        <v>45824.557858796295</v>
      </c>
      <c r="F6207" s="30" t="s">
        <v>871</v>
      </c>
      <c r="G6207" s="25">
        <v>45824.557858796295</v>
      </c>
    </row>
    <row r="6208" spans="1:7" x14ac:dyDescent="0.25">
      <c r="A6208" s="30" t="s">
        <v>13670</v>
      </c>
      <c r="B6208" s="30" t="s">
        <v>10035</v>
      </c>
      <c r="C6208" s="30" t="s">
        <v>877</v>
      </c>
      <c r="D6208" s="30" t="s">
        <v>878</v>
      </c>
      <c r="E6208" s="25">
        <v>45824.558159722219</v>
      </c>
      <c r="F6208" s="30" t="s">
        <v>871</v>
      </c>
      <c r="G6208" s="25">
        <v>45824.558159722219</v>
      </c>
    </row>
    <row r="6209" spans="1:7" x14ac:dyDescent="0.25">
      <c r="A6209" s="30" t="s">
        <v>13671</v>
      </c>
      <c r="B6209" s="30" t="s">
        <v>10030</v>
      </c>
      <c r="C6209" s="30" t="s">
        <v>877</v>
      </c>
      <c r="D6209" s="30" t="s">
        <v>878</v>
      </c>
      <c r="E6209" s="25">
        <v>45824.558194444442</v>
      </c>
      <c r="F6209" s="30" t="s">
        <v>871</v>
      </c>
      <c r="G6209" s="25">
        <v>45824.558194444442</v>
      </c>
    </row>
    <row r="6210" spans="1:7" x14ac:dyDescent="0.25">
      <c r="A6210" s="30" t="s">
        <v>13672</v>
      </c>
      <c r="B6210" s="30" t="s">
        <v>6763</v>
      </c>
      <c r="C6210" s="30" t="s">
        <v>872</v>
      </c>
      <c r="D6210" s="30" t="s">
        <v>244</v>
      </c>
      <c r="E6210" s="25">
        <v>45824.558310185188</v>
      </c>
      <c r="F6210" s="30" t="s">
        <v>871</v>
      </c>
      <c r="G6210" s="25">
        <v>45824.558310185188</v>
      </c>
    </row>
    <row r="6211" spans="1:7" x14ac:dyDescent="0.25">
      <c r="A6211" s="30" t="s">
        <v>13673</v>
      </c>
      <c r="B6211" s="30" t="s">
        <v>6785</v>
      </c>
      <c r="C6211" s="30" t="s">
        <v>872</v>
      </c>
      <c r="D6211" s="30" t="s">
        <v>244</v>
      </c>
      <c r="E6211" s="25">
        <v>45824.558344907404</v>
      </c>
      <c r="F6211" s="30" t="s">
        <v>871</v>
      </c>
      <c r="G6211" s="25">
        <v>45824.558344907404</v>
      </c>
    </row>
    <row r="6212" spans="1:7" x14ac:dyDescent="0.25">
      <c r="A6212" s="30" t="s">
        <v>13674</v>
      </c>
      <c r="B6212" s="30" t="s">
        <v>6787</v>
      </c>
      <c r="C6212" s="30" t="s">
        <v>872</v>
      </c>
      <c r="D6212" s="30" t="s">
        <v>244</v>
      </c>
      <c r="E6212" s="25">
        <v>45824.558379629627</v>
      </c>
      <c r="F6212" s="30" t="s">
        <v>871</v>
      </c>
      <c r="G6212" s="25">
        <v>45824.558379629627</v>
      </c>
    </row>
    <row r="6213" spans="1:7" x14ac:dyDescent="0.25">
      <c r="A6213" s="30" t="s">
        <v>13675</v>
      </c>
      <c r="B6213" s="30" t="s">
        <v>3009</v>
      </c>
      <c r="C6213" s="30" t="s">
        <v>872</v>
      </c>
      <c r="D6213" s="30" t="s">
        <v>73</v>
      </c>
      <c r="E6213" s="25">
        <v>45824.561053240737</v>
      </c>
      <c r="F6213" s="30" t="s">
        <v>871</v>
      </c>
      <c r="G6213" s="25">
        <v>45824.561053240737</v>
      </c>
    </row>
    <row r="6214" spans="1:7" x14ac:dyDescent="0.25">
      <c r="A6214" s="30" t="s">
        <v>13676</v>
      </c>
      <c r="B6214" s="30" t="s">
        <v>3004</v>
      </c>
      <c r="C6214" s="30" t="s">
        <v>872</v>
      </c>
      <c r="D6214" s="30" t="s">
        <v>73</v>
      </c>
      <c r="E6214" s="25">
        <v>45824.561111111114</v>
      </c>
      <c r="F6214" s="30" t="s">
        <v>871</v>
      </c>
      <c r="G6214" s="25">
        <v>45824.561111111114</v>
      </c>
    </row>
    <row r="6215" spans="1:7" x14ac:dyDescent="0.25">
      <c r="A6215" s="30" t="s">
        <v>13677</v>
      </c>
      <c r="B6215" s="30" t="s">
        <v>3003</v>
      </c>
      <c r="C6215" s="30" t="s">
        <v>872</v>
      </c>
      <c r="D6215" s="30" t="s">
        <v>73</v>
      </c>
      <c r="E6215" s="25">
        <v>45824.561192129629</v>
      </c>
      <c r="F6215" s="30" t="s">
        <v>871</v>
      </c>
      <c r="G6215" s="25">
        <v>45824.561192129629</v>
      </c>
    </row>
    <row r="6216" spans="1:7" x14ac:dyDescent="0.25">
      <c r="A6216" s="30" t="s">
        <v>13678</v>
      </c>
      <c r="B6216" s="30" t="s">
        <v>3008</v>
      </c>
      <c r="C6216" s="30" t="s">
        <v>872</v>
      </c>
      <c r="D6216" s="30" t="s">
        <v>73</v>
      </c>
      <c r="E6216" s="25">
        <v>45824.561249999999</v>
      </c>
      <c r="F6216" s="30" t="s">
        <v>871</v>
      </c>
      <c r="G6216" s="25">
        <v>45824.561249999999</v>
      </c>
    </row>
    <row r="6217" spans="1:7" x14ac:dyDescent="0.25">
      <c r="A6217" s="30" t="s">
        <v>13679</v>
      </c>
      <c r="B6217" s="30" t="s">
        <v>6518</v>
      </c>
      <c r="C6217" s="30" t="s">
        <v>872</v>
      </c>
      <c r="D6217" s="30" t="s">
        <v>73</v>
      </c>
      <c r="E6217" s="25">
        <v>45824.561296296299</v>
      </c>
      <c r="F6217" s="30" t="s">
        <v>871</v>
      </c>
      <c r="G6217" s="25">
        <v>45824.561296296299</v>
      </c>
    </row>
    <row r="6218" spans="1:7" x14ac:dyDescent="0.25">
      <c r="A6218" s="30" t="s">
        <v>13680</v>
      </c>
      <c r="B6218" s="30" t="s">
        <v>3005</v>
      </c>
      <c r="C6218" s="30" t="s">
        <v>872</v>
      </c>
      <c r="D6218" s="30" t="s">
        <v>73</v>
      </c>
      <c r="E6218" s="25">
        <v>45824.561331018522</v>
      </c>
      <c r="F6218" s="30" t="s">
        <v>871</v>
      </c>
      <c r="G6218" s="25">
        <v>45824.561331018522</v>
      </c>
    </row>
    <row r="6219" spans="1:7" x14ac:dyDescent="0.25">
      <c r="A6219" s="30" t="s">
        <v>13681</v>
      </c>
      <c r="B6219" s="30" t="s">
        <v>6520</v>
      </c>
      <c r="C6219" s="30" t="s">
        <v>872</v>
      </c>
      <c r="D6219" s="30" t="s">
        <v>73</v>
      </c>
      <c r="E6219" s="25">
        <v>45824.561412037037</v>
      </c>
      <c r="F6219" s="30" t="s">
        <v>871</v>
      </c>
      <c r="G6219" s="25">
        <v>45824.561412037037</v>
      </c>
    </row>
    <row r="6220" spans="1:7" x14ac:dyDescent="0.25">
      <c r="A6220" s="30" t="s">
        <v>13682</v>
      </c>
      <c r="B6220" s="30" t="s">
        <v>9885</v>
      </c>
      <c r="C6220" s="30" t="s">
        <v>872</v>
      </c>
      <c r="D6220" s="30" t="s">
        <v>73</v>
      </c>
      <c r="E6220" s="25">
        <v>45824.56177083333</v>
      </c>
      <c r="F6220" s="30" t="s">
        <v>871</v>
      </c>
      <c r="G6220" s="25">
        <v>45824.56177083333</v>
      </c>
    </row>
    <row r="6221" spans="1:7" x14ac:dyDescent="0.25">
      <c r="A6221" s="30" t="s">
        <v>13683</v>
      </c>
      <c r="B6221" s="30" t="s">
        <v>9885</v>
      </c>
      <c r="C6221" s="30" t="s">
        <v>879</v>
      </c>
      <c r="D6221" s="30" t="s">
        <v>73</v>
      </c>
      <c r="E6221" s="25">
        <v>45824.563148148147</v>
      </c>
      <c r="F6221" s="30" t="s">
        <v>871</v>
      </c>
      <c r="G6221" s="25">
        <v>45824.563148148147</v>
      </c>
    </row>
    <row r="6222" spans="1:7" x14ac:dyDescent="0.25">
      <c r="A6222" s="30" t="s">
        <v>13684</v>
      </c>
      <c r="B6222" s="30" t="s">
        <v>8673</v>
      </c>
      <c r="C6222" s="30" t="s">
        <v>879</v>
      </c>
      <c r="D6222" s="30" t="s">
        <v>73</v>
      </c>
      <c r="E6222" s="25">
        <v>45824.563194444447</v>
      </c>
      <c r="F6222" s="30" t="s">
        <v>871</v>
      </c>
      <c r="G6222" s="25">
        <v>45824.563194444447</v>
      </c>
    </row>
    <row r="6223" spans="1:7" x14ac:dyDescent="0.25">
      <c r="A6223" s="30" t="s">
        <v>13685</v>
      </c>
      <c r="B6223" s="30" t="s">
        <v>3009</v>
      </c>
      <c r="C6223" s="30" t="s">
        <v>879</v>
      </c>
      <c r="D6223" s="30" t="s">
        <v>73</v>
      </c>
      <c r="E6223" s="25">
        <v>45824.563252314816</v>
      </c>
      <c r="F6223" s="30" t="s">
        <v>871</v>
      </c>
      <c r="G6223" s="25">
        <v>45824.563252314816</v>
      </c>
    </row>
    <row r="6224" spans="1:7" x14ac:dyDescent="0.25">
      <c r="A6224" s="30" t="s">
        <v>13686</v>
      </c>
      <c r="B6224" s="30" t="s">
        <v>3004</v>
      </c>
      <c r="C6224" s="30" t="s">
        <v>879</v>
      </c>
      <c r="D6224" s="30" t="s">
        <v>73</v>
      </c>
      <c r="E6224" s="25">
        <v>45824.563298611109</v>
      </c>
      <c r="F6224" s="30" t="s">
        <v>871</v>
      </c>
      <c r="G6224" s="25">
        <v>45824.563298611109</v>
      </c>
    </row>
    <row r="6225" spans="1:7" x14ac:dyDescent="0.25">
      <c r="A6225" s="30" t="s">
        <v>13687</v>
      </c>
      <c r="B6225" s="30" t="s">
        <v>3003</v>
      </c>
      <c r="C6225" s="30" t="s">
        <v>879</v>
      </c>
      <c r="D6225" s="30" t="s">
        <v>73</v>
      </c>
      <c r="E6225" s="25">
        <v>45824.563344907408</v>
      </c>
      <c r="F6225" s="30" t="s">
        <v>871</v>
      </c>
      <c r="G6225" s="25">
        <v>45824.563344907408</v>
      </c>
    </row>
    <row r="6226" spans="1:7" x14ac:dyDescent="0.25">
      <c r="A6226" s="30" t="s">
        <v>13688</v>
      </c>
      <c r="B6226" s="30" t="s">
        <v>3008</v>
      </c>
      <c r="C6226" s="30" t="s">
        <v>879</v>
      </c>
      <c r="D6226" s="30" t="s">
        <v>73</v>
      </c>
      <c r="E6226" s="25">
        <v>45824.563391203701</v>
      </c>
      <c r="F6226" s="30" t="s">
        <v>871</v>
      </c>
      <c r="G6226" s="25">
        <v>45824.563391203701</v>
      </c>
    </row>
    <row r="6227" spans="1:7" x14ac:dyDescent="0.25">
      <c r="A6227" s="30" t="s">
        <v>13689</v>
      </c>
      <c r="B6227" s="30" t="s">
        <v>6518</v>
      </c>
      <c r="C6227" s="30" t="s">
        <v>879</v>
      </c>
      <c r="D6227" s="30" t="s">
        <v>73</v>
      </c>
      <c r="E6227" s="25">
        <v>45824.563437500001</v>
      </c>
      <c r="F6227" s="30" t="s">
        <v>871</v>
      </c>
      <c r="G6227" s="25">
        <v>45824.563437500001</v>
      </c>
    </row>
    <row r="6228" spans="1:7" x14ac:dyDescent="0.25">
      <c r="A6228" s="30" t="s">
        <v>13690</v>
      </c>
      <c r="B6228" s="30" t="s">
        <v>3005</v>
      </c>
      <c r="C6228" s="30" t="s">
        <v>879</v>
      </c>
      <c r="D6228" s="30" t="s">
        <v>73</v>
      </c>
      <c r="E6228" s="25">
        <v>45824.56349537037</v>
      </c>
      <c r="F6228" s="30" t="s">
        <v>871</v>
      </c>
      <c r="G6228" s="25">
        <v>45824.56349537037</v>
      </c>
    </row>
    <row r="6229" spans="1:7" x14ac:dyDescent="0.25">
      <c r="A6229" s="30" t="s">
        <v>13691</v>
      </c>
      <c r="B6229" s="30" t="s">
        <v>6520</v>
      </c>
      <c r="C6229" s="30" t="s">
        <v>879</v>
      </c>
      <c r="D6229" s="30" t="s">
        <v>73</v>
      </c>
      <c r="E6229" s="25">
        <v>45824.563576388886</v>
      </c>
      <c r="F6229" s="30" t="s">
        <v>871</v>
      </c>
      <c r="G6229" s="25">
        <v>45824.563576388886</v>
      </c>
    </row>
    <row r="6230" spans="1:7" x14ac:dyDescent="0.25">
      <c r="A6230" s="30" t="s">
        <v>13692</v>
      </c>
      <c r="B6230" s="30" t="s">
        <v>6778</v>
      </c>
      <c r="C6230" s="30" t="s">
        <v>869</v>
      </c>
      <c r="D6230" s="30" t="s">
        <v>884</v>
      </c>
      <c r="E6230" s="25">
        <v>45824.568078703705</v>
      </c>
      <c r="F6230" s="30" t="s">
        <v>871</v>
      </c>
      <c r="G6230" s="25">
        <v>45824.568078703705</v>
      </c>
    </row>
    <row r="6231" spans="1:7" x14ac:dyDescent="0.25">
      <c r="A6231" s="30" t="s">
        <v>13693</v>
      </c>
      <c r="B6231" s="30" t="s">
        <v>8766</v>
      </c>
      <c r="C6231" s="30" t="s">
        <v>877</v>
      </c>
      <c r="D6231" s="30" t="s">
        <v>883</v>
      </c>
      <c r="E6231" s="25">
        <v>45824.571516203701</v>
      </c>
      <c r="F6231" s="30" t="s">
        <v>871</v>
      </c>
      <c r="G6231" s="25">
        <v>45824.571516203701</v>
      </c>
    </row>
    <row r="6232" spans="1:7" x14ac:dyDescent="0.25">
      <c r="A6232" s="30" t="s">
        <v>13694</v>
      </c>
      <c r="B6232" s="30" t="s">
        <v>8794</v>
      </c>
      <c r="C6232" s="30" t="s">
        <v>877</v>
      </c>
      <c r="D6232" s="30" t="s">
        <v>883</v>
      </c>
      <c r="E6232" s="25">
        <v>45824.571562500001</v>
      </c>
      <c r="F6232" s="30" t="s">
        <v>871</v>
      </c>
      <c r="G6232" s="25">
        <v>45824.571562500001</v>
      </c>
    </row>
    <row r="6233" spans="1:7" x14ac:dyDescent="0.25">
      <c r="A6233" s="30" t="s">
        <v>13695</v>
      </c>
      <c r="B6233" s="30" t="s">
        <v>8800</v>
      </c>
      <c r="C6233" s="30" t="s">
        <v>877</v>
      </c>
      <c r="D6233" s="30" t="s">
        <v>883</v>
      </c>
      <c r="E6233" s="25">
        <v>45824.571608796294</v>
      </c>
      <c r="F6233" s="30" t="s">
        <v>871</v>
      </c>
      <c r="G6233" s="25">
        <v>45824.571608796294</v>
      </c>
    </row>
    <row r="6234" spans="1:7" x14ac:dyDescent="0.25">
      <c r="A6234" s="30" t="s">
        <v>13696</v>
      </c>
      <c r="B6234" s="30" t="s">
        <v>8806</v>
      </c>
      <c r="C6234" s="30" t="s">
        <v>877</v>
      </c>
      <c r="D6234" s="30" t="s">
        <v>883</v>
      </c>
      <c r="E6234" s="25">
        <v>45824.571817129632</v>
      </c>
      <c r="F6234" s="30" t="s">
        <v>871</v>
      </c>
      <c r="G6234" s="25">
        <v>45824.571817129632</v>
      </c>
    </row>
    <row r="6235" spans="1:7" x14ac:dyDescent="0.25">
      <c r="A6235" s="30" t="s">
        <v>13697</v>
      </c>
      <c r="B6235" s="30" t="s">
        <v>4292</v>
      </c>
      <c r="C6235" s="30" t="s">
        <v>879</v>
      </c>
      <c r="D6235" s="30" t="s">
        <v>77</v>
      </c>
      <c r="E6235" s="25">
        <v>45824.572708333333</v>
      </c>
      <c r="F6235" s="30" t="s">
        <v>871</v>
      </c>
      <c r="G6235" s="25">
        <v>45824.572708333333</v>
      </c>
    </row>
    <row r="6236" spans="1:7" x14ac:dyDescent="0.25">
      <c r="A6236" s="30" t="s">
        <v>13698</v>
      </c>
      <c r="B6236" s="30" t="s">
        <v>4957</v>
      </c>
      <c r="C6236" s="30" t="s">
        <v>877</v>
      </c>
      <c r="D6236" s="30" t="s">
        <v>886</v>
      </c>
      <c r="E6236" s="25">
        <v>45824.574201388888</v>
      </c>
      <c r="F6236" s="30" t="s">
        <v>871</v>
      </c>
      <c r="G6236" s="25">
        <v>45824.574201388888</v>
      </c>
    </row>
    <row r="6237" spans="1:7" x14ac:dyDescent="0.25">
      <c r="A6237" s="30" t="s">
        <v>13699</v>
      </c>
      <c r="B6237" s="30" t="s">
        <v>5277</v>
      </c>
      <c r="C6237" s="30" t="s">
        <v>874</v>
      </c>
      <c r="D6237" s="30" t="s">
        <v>878</v>
      </c>
      <c r="E6237" s="25">
        <v>45824.57471064815</v>
      </c>
      <c r="F6237" s="30" t="s">
        <v>871</v>
      </c>
      <c r="G6237" s="25">
        <v>45824.57471064815</v>
      </c>
    </row>
    <row r="6238" spans="1:7" x14ac:dyDescent="0.25">
      <c r="A6238" s="30" t="s">
        <v>13700</v>
      </c>
      <c r="B6238" s="30" t="s">
        <v>5275</v>
      </c>
      <c r="C6238" s="30" t="s">
        <v>874</v>
      </c>
      <c r="D6238" s="30" t="s">
        <v>878</v>
      </c>
      <c r="E6238" s="25">
        <v>45824.57472222222</v>
      </c>
      <c r="F6238" s="30" t="s">
        <v>871</v>
      </c>
      <c r="G6238" s="25">
        <v>45824.57472222222</v>
      </c>
    </row>
    <row r="6239" spans="1:7" x14ac:dyDescent="0.25">
      <c r="A6239" s="30" t="s">
        <v>13701</v>
      </c>
      <c r="B6239" s="30" t="s">
        <v>5277</v>
      </c>
      <c r="C6239" s="30" t="s">
        <v>877</v>
      </c>
      <c r="D6239" s="30" t="s">
        <v>878</v>
      </c>
      <c r="E6239" s="25">
        <v>45824.575115740743</v>
      </c>
      <c r="F6239" s="30" t="s">
        <v>871</v>
      </c>
      <c r="G6239" s="25">
        <v>45824.575115740743</v>
      </c>
    </row>
    <row r="6240" spans="1:7" x14ac:dyDescent="0.25">
      <c r="A6240" s="30" t="s">
        <v>13702</v>
      </c>
      <c r="B6240" s="30" t="s">
        <v>5275</v>
      </c>
      <c r="C6240" s="30" t="s">
        <v>877</v>
      </c>
      <c r="D6240" s="30" t="s">
        <v>878</v>
      </c>
      <c r="E6240" s="25">
        <v>45824.575138888889</v>
      </c>
      <c r="F6240" s="30" t="s">
        <v>871</v>
      </c>
      <c r="G6240" s="25">
        <v>45824.575138888889</v>
      </c>
    </row>
    <row r="6241" spans="1:7" x14ac:dyDescent="0.25">
      <c r="A6241" s="30" t="s">
        <v>13703</v>
      </c>
      <c r="B6241" s="30" t="s">
        <v>11470</v>
      </c>
      <c r="C6241" s="30" t="s">
        <v>869</v>
      </c>
      <c r="D6241" s="30" t="s">
        <v>880</v>
      </c>
      <c r="E6241" s="25">
        <v>45824.576701388891</v>
      </c>
      <c r="F6241" s="30" t="s">
        <v>871</v>
      </c>
      <c r="G6241" s="25">
        <v>45824.576701388891</v>
      </c>
    </row>
    <row r="6242" spans="1:7" x14ac:dyDescent="0.25">
      <c r="A6242" s="30" t="s">
        <v>13704</v>
      </c>
      <c r="B6242" s="30" t="s">
        <v>4832</v>
      </c>
      <c r="C6242" s="30" t="s">
        <v>872</v>
      </c>
      <c r="D6242" s="30" t="s">
        <v>239</v>
      </c>
      <c r="E6242" s="25">
        <v>45824.578425925924</v>
      </c>
      <c r="F6242" s="30" t="s">
        <v>871</v>
      </c>
      <c r="G6242" s="25">
        <v>45824.578425925924</v>
      </c>
    </row>
    <row r="6243" spans="1:7" x14ac:dyDescent="0.25">
      <c r="A6243" s="30" t="s">
        <v>13705</v>
      </c>
      <c r="B6243" s="30" t="s">
        <v>6675</v>
      </c>
      <c r="C6243" s="30" t="s">
        <v>872</v>
      </c>
      <c r="D6243" s="30" t="s">
        <v>239</v>
      </c>
      <c r="E6243" s="25">
        <v>45824.578483796293</v>
      </c>
      <c r="F6243" s="30" t="s">
        <v>871</v>
      </c>
      <c r="G6243" s="25">
        <v>45824.578483796293</v>
      </c>
    </row>
    <row r="6244" spans="1:7" x14ac:dyDescent="0.25">
      <c r="A6244" s="30" t="s">
        <v>13706</v>
      </c>
      <c r="B6244" s="30" t="s">
        <v>3883</v>
      </c>
      <c r="C6244" s="30" t="s">
        <v>879</v>
      </c>
      <c r="D6244" s="30" t="s">
        <v>239</v>
      </c>
      <c r="E6244" s="25">
        <v>45824.579085648147</v>
      </c>
      <c r="F6244" s="30" t="s">
        <v>871</v>
      </c>
      <c r="G6244" s="25">
        <v>45824.579085648147</v>
      </c>
    </row>
    <row r="6245" spans="1:7" x14ac:dyDescent="0.25">
      <c r="A6245" s="30" t="s">
        <v>13707</v>
      </c>
      <c r="B6245" s="30" t="s">
        <v>3887</v>
      </c>
      <c r="C6245" s="30" t="s">
        <v>879</v>
      </c>
      <c r="D6245" s="30" t="s">
        <v>239</v>
      </c>
      <c r="E6245" s="25">
        <v>45824.579224537039</v>
      </c>
      <c r="F6245" s="30" t="s">
        <v>871</v>
      </c>
      <c r="G6245" s="25">
        <v>45824.579224537039</v>
      </c>
    </row>
    <row r="6246" spans="1:7" x14ac:dyDescent="0.25">
      <c r="A6246" s="30" t="s">
        <v>13708</v>
      </c>
      <c r="B6246" s="30" t="s">
        <v>10313</v>
      </c>
      <c r="C6246" s="30" t="s">
        <v>879</v>
      </c>
      <c r="D6246" s="30" t="s">
        <v>122</v>
      </c>
      <c r="E6246" s="25">
        <v>45824.584999999999</v>
      </c>
      <c r="F6246" s="30" t="s">
        <v>871</v>
      </c>
      <c r="G6246" s="25">
        <v>45824.584999999999</v>
      </c>
    </row>
    <row r="6247" spans="1:7" x14ac:dyDescent="0.25">
      <c r="A6247" s="30" t="s">
        <v>13709</v>
      </c>
      <c r="B6247" s="30" t="s">
        <v>8204</v>
      </c>
      <c r="C6247" s="30" t="s">
        <v>872</v>
      </c>
      <c r="D6247" s="30" t="s">
        <v>122</v>
      </c>
      <c r="E6247" s="25">
        <v>45824.586481481485</v>
      </c>
      <c r="F6247" s="30" t="s">
        <v>871</v>
      </c>
      <c r="G6247" s="25">
        <v>45824.586481481485</v>
      </c>
    </row>
    <row r="6248" spans="1:7" x14ac:dyDescent="0.25">
      <c r="A6248" s="30" t="s">
        <v>13710</v>
      </c>
      <c r="B6248" s="30" t="s">
        <v>11752</v>
      </c>
      <c r="C6248" s="30" t="s">
        <v>874</v>
      </c>
      <c r="D6248" s="30" t="s">
        <v>889</v>
      </c>
      <c r="E6248" s="25">
        <v>45824.586122685185</v>
      </c>
      <c r="F6248" s="30" t="s">
        <v>876</v>
      </c>
      <c r="G6248" s="25">
        <v>45824.586122685185</v>
      </c>
    </row>
    <row r="6249" spans="1:7" x14ac:dyDescent="0.25">
      <c r="A6249" s="30" t="s">
        <v>13711</v>
      </c>
      <c r="B6249" s="30" t="s">
        <v>10002</v>
      </c>
      <c r="C6249" s="30" t="s">
        <v>874</v>
      </c>
      <c r="D6249" s="30" t="s">
        <v>889</v>
      </c>
      <c r="E6249" s="25">
        <v>45824.586226851854</v>
      </c>
      <c r="F6249" s="30" t="s">
        <v>876</v>
      </c>
      <c r="G6249" s="25">
        <v>45824.586226851854</v>
      </c>
    </row>
    <row r="6250" spans="1:7" x14ac:dyDescent="0.25">
      <c r="A6250" s="30" t="s">
        <v>13712</v>
      </c>
      <c r="B6250" s="30" t="s">
        <v>9992</v>
      </c>
      <c r="C6250" s="30" t="s">
        <v>874</v>
      </c>
      <c r="D6250" s="30" t="s">
        <v>889</v>
      </c>
      <c r="E6250" s="25">
        <v>45824.58630787037</v>
      </c>
      <c r="F6250" s="30" t="s">
        <v>876</v>
      </c>
      <c r="G6250" s="25">
        <v>45824.58630787037</v>
      </c>
    </row>
    <row r="6251" spans="1:7" x14ac:dyDescent="0.25">
      <c r="A6251" s="30" t="s">
        <v>13713</v>
      </c>
      <c r="B6251" s="30" t="s">
        <v>10004</v>
      </c>
      <c r="C6251" s="30" t="s">
        <v>874</v>
      </c>
      <c r="D6251" s="30" t="s">
        <v>889</v>
      </c>
      <c r="E6251" s="25">
        <v>45824.586412037039</v>
      </c>
      <c r="F6251" s="30" t="s">
        <v>876</v>
      </c>
      <c r="G6251" s="25">
        <v>45824.586412037039</v>
      </c>
    </row>
    <row r="6252" spans="1:7" x14ac:dyDescent="0.25">
      <c r="A6252" s="30" t="s">
        <v>13714</v>
      </c>
      <c r="B6252" s="30" t="s">
        <v>9996</v>
      </c>
      <c r="C6252" s="30" t="s">
        <v>874</v>
      </c>
      <c r="D6252" s="30" t="s">
        <v>889</v>
      </c>
      <c r="E6252" s="25">
        <v>45824.586481481485</v>
      </c>
      <c r="F6252" s="30" t="s">
        <v>876</v>
      </c>
      <c r="G6252" s="25">
        <v>45824.586481481485</v>
      </c>
    </row>
    <row r="6253" spans="1:7" x14ac:dyDescent="0.25">
      <c r="A6253" s="30" t="s">
        <v>13715</v>
      </c>
      <c r="B6253" s="30" t="s">
        <v>10002</v>
      </c>
      <c r="C6253" s="30" t="s">
        <v>877</v>
      </c>
      <c r="D6253" s="30" t="s">
        <v>889</v>
      </c>
      <c r="E6253" s="25">
        <v>45824.587534722225</v>
      </c>
      <c r="F6253" s="30" t="s">
        <v>876</v>
      </c>
      <c r="G6253" s="25">
        <v>45824.587534722225</v>
      </c>
    </row>
    <row r="6254" spans="1:7" x14ac:dyDescent="0.25">
      <c r="A6254" s="30" t="s">
        <v>13716</v>
      </c>
      <c r="B6254" s="30" t="s">
        <v>9992</v>
      </c>
      <c r="C6254" s="30" t="s">
        <v>877</v>
      </c>
      <c r="D6254" s="30" t="s">
        <v>889</v>
      </c>
      <c r="E6254" s="25">
        <v>45824.587581018517</v>
      </c>
      <c r="F6254" s="30" t="s">
        <v>876</v>
      </c>
      <c r="G6254" s="25">
        <v>45824.587581018517</v>
      </c>
    </row>
    <row r="6255" spans="1:7" x14ac:dyDescent="0.25">
      <c r="A6255" s="30" t="s">
        <v>13717</v>
      </c>
      <c r="B6255" s="30" t="s">
        <v>10004</v>
      </c>
      <c r="C6255" s="30" t="s">
        <v>877</v>
      </c>
      <c r="D6255" s="30" t="s">
        <v>889</v>
      </c>
      <c r="E6255" s="25">
        <v>45824.58761574074</v>
      </c>
      <c r="F6255" s="30" t="s">
        <v>876</v>
      </c>
      <c r="G6255" s="25">
        <v>45824.58761574074</v>
      </c>
    </row>
    <row r="6256" spans="1:7" x14ac:dyDescent="0.25">
      <c r="A6256" s="30" t="s">
        <v>13718</v>
      </c>
      <c r="B6256" s="30" t="s">
        <v>9996</v>
      </c>
      <c r="C6256" s="30" t="s">
        <v>877</v>
      </c>
      <c r="D6256" s="30" t="s">
        <v>889</v>
      </c>
      <c r="E6256" s="25">
        <v>45824.587650462963</v>
      </c>
      <c r="F6256" s="30" t="s">
        <v>876</v>
      </c>
      <c r="G6256" s="25">
        <v>45824.587650462963</v>
      </c>
    </row>
    <row r="6257" spans="1:7" x14ac:dyDescent="0.25">
      <c r="A6257" s="30" t="s">
        <v>13719</v>
      </c>
      <c r="B6257" s="30" t="s">
        <v>11752</v>
      </c>
      <c r="C6257" s="30" t="s">
        <v>877</v>
      </c>
      <c r="D6257" s="30" t="s">
        <v>889</v>
      </c>
      <c r="E6257" s="25">
        <v>45824.587685185186</v>
      </c>
      <c r="F6257" s="30" t="s">
        <v>876</v>
      </c>
      <c r="G6257" s="25">
        <v>45824.587685185186</v>
      </c>
    </row>
    <row r="6258" spans="1:7" x14ac:dyDescent="0.25">
      <c r="A6258" s="30" t="s">
        <v>13720</v>
      </c>
      <c r="B6258" s="30" t="s">
        <v>4107</v>
      </c>
      <c r="C6258" s="30" t="s">
        <v>872</v>
      </c>
      <c r="D6258" s="30" t="s">
        <v>77</v>
      </c>
      <c r="E6258" s="25">
        <v>45824.588912037034</v>
      </c>
      <c r="F6258" s="30" t="s">
        <v>894</v>
      </c>
      <c r="G6258" s="25">
        <v>45824.588912037034</v>
      </c>
    </row>
    <row r="6259" spans="1:7" x14ac:dyDescent="0.25">
      <c r="A6259" s="30" t="s">
        <v>13721</v>
      </c>
      <c r="B6259" s="30" t="s">
        <v>4113</v>
      </c>
      <c r="C6259" s="30" t="s">
        <v>872</v>
      </c>
      <c r="D6259" s="30" t="s">
        <v>77</v>
      </c>
      <c r="E6259" s="25">
        <v>45824.588946759257</v>
      </c>
      <c r="F6259" s="30" t="s">
        <v>894</v>
      </c>
      <c r="G6259" s="25">
        <v>45824.588946759257</v>
      </c>
    </row>
    <row r="6260" spans="1:7" x14ac:dyDescent="0.25">
      <c r="A6260" s="30" t="s">
        <v>13722</v>
      </c>
      <c r="B6260" s="30" t="s">
        <v>4117</v>
      </c>
      <c r="C6260" s="30" t="s">
        <v>872</v>
      </c>
      <c r="D6260" s="30" t="s">
        <v>77</v>
      </c>
      <c r="E6260" s="25">
        <v>45824.58898148148</v>
      </c>
      <c r="F6260" s="30" t="s">
        <v>894</v>
      </c>
      <c r="G6260" s="25">
        <v>45824.58898148148</v>
      </c>
    </row>
    <row r="6261" spans="1:7" x14ac:dyDescent="0.25">
      <c r="A6261" s="30" t="s">
        <v>13723</v>
      </c>
      <c r="B6261" s="30" t="s">
        <v>4115</v>
      </c>
      <c r="C6261" s="30" t="s">
        <v>872</v>
      </c>
      <c r="D6261" s="30" t="s">
        <v>77</v>
      </c>
      <c r="E6261" s="25">
        <v>45824.589016203703</v>
      </c>
      <c r="F6261" s="30" t="s">
        <v>894</v>
      </c>
      <c r="G6261" s="25">
        <v>45824.589016203703</v>
      </c>
    </row>
    <row r="6262" spans="1:7" x14ac:dyDescent="0.25">
      <c r="A6262" s="30" t="s">
        <v>13730</v>
      </c>
      <c r="B6262" s="30" t="s">
        <v>8174</v>
      </c>
      <c r="C6262" s="30" t="s">
        <v>872</v>
      </c>
      <c r="D6262" s="30" t="s">
        <v>202</v>
      </c>
      <c r="E6262" s="25">
        <v>45824.597141203703</v>
      </c>
      <c r="F6262" s="30" t="s">
        <v>871</v>
      </c>
      <c r="G6262" s="25">
        <v>45824.597141203703</v>
      </c>
    </row>
    <row r="6263" spans="1:7" x14ac:dyDescent="0.25">
      <c r="A6263" s="30" t="s">
        <v>13731</v>
      </c>
      <c r="B6263" s="30" t="s">
        <v>8177</v>
      </c>
      <c r="C6263" s="30" t="s">
        <v>872</v>
      </c>
      <c r="D6263" s="30" t="s">
        <v>202</v>
      </c>
      <c r="E6263" s="25">
        <v>45824.597222222219</v>
      </c>
      <c r="F6263" s="30" t="s">
        <v>871</v>
      </c>
      <c r="G6263" s="25">
        <v>45824.597222222219</v>
      </c>
    </row>
    <row r="6264" spans="1:7" x14ac:dyDescent="0.25">
      <c r="A6264" s="30" t="s">
        <v>13732</v>
      </c>
      <c r="B6264" s="30" t="s">
        <v>8174</v>
      </c>
      <c r="C6264" s="30" t="s">
        <v>879</v>
      </c>
      <c r="D6264" s="30" t="s">
        <v>202</v>
      </c>
      <c r="E6264" s="25">
        <v>45824.597604166665</v>
      </c>
      <c r="F6264" s="30" t="s">
        <v>871</v>
      </c>
      <c r="G6264" s="25">
        <v>45824.597604166665</v>
      </c>
    </row>
    <row r="6265" spans="1:7" x14ac:dyDescent="0.25">
      <c r="A6265" s="30" t="s">
        <v>13733</v>
      </c>
      <c r="B6265" s="30" t="s">
        <v>6845</v>
      </c>
      <c r="C6265" s="30" t="s">
        <v>872</v>
      </c>
      <c r="D6265" s="30" t="s">
        <v>77</v>
      </c>
      <c r="E6265" s="25">
        <v>45824.598854166667</v>
      </c>
      <c r="F6265" s="30" t="s">
        <v>894</v>
      </c>
      <c r="G6265" s="25">
        <v>45824.598854166667</v>
      </c>
    </row>
    <row r="6266" spans="1:7" x14ac:dyDescent="0.25">
      <c r="A6266" s="30" t="s">
        <v>13734</v>
      </c>
      <c r="B6266" s="30" t="s">
        <v>6847</v>
      </c>
      <c r="C6266" s="30" t="s">
        <v>872</v>
      </c>
      <c r="D6266" s="30" t="s">
        <v>77</v>
      </c>
      <c r="E6266" s="25">
        <v>45824.598877314813</v>
      </c>
      <c r="F6266" s="30" t="s">
        <v>894</v>
      </c>
      <c r="G6266" s="25">
        <v>45824.598877314813</v>
      </c>
    </row>
    <row r="6267" spans="1:7" x14ac:dyDescent="0.25">
      <c r="A6267" s="30" t="s">
        <v>13735</v>
      </c>
      <c r="B6267" s="30" t="s">
        <v>6849</v>
      </c>
      <c r="C6267" s="30" t="s">
        <v>872</v>
      </c>
      <c r="D6267" s="30" t="s">
        <v>77</v>
      </c>
      <c r="E6267" s="25">
        <v>45824.598912037036</v>
      </c>
      <c r="F6267" s="30" t="s">
        <v>894</v>
      </c>
      <c r="G6267" s="25">
        <v>45824.598912037036</v>
      </c>
    </row>
    <row r="6268" spans="1:7" x14ac:dyDescent="0.25">
      <c r="A6268" s="30" t="s">
        <v>13736</v>
      </c>
      <c r="B6268" s="30" t="s">
        <v>6851</v>
      </c>
      <c r="C6268" s="30" t="s">
        <v>872</v>
      </c>
      <c r="D6268" s="30" t="s">
        <v>77</v>
      </c>
      <c r="E6268" s="25">
        <v>45824.598935185182</v>
      </c>
      <c r="F6268" s="30" t="s">
        <v>894</v>
      </c>
      <c r="G6268" s="25">
        <v>45824.598935185182</v>
      </c>
    </row>
    <row r="6269" spans="1:7" x14ac:dyDescent="0.25">
      <c r="A6269" s="30" t="s">
        <v>13737</v>
      </c>
      <c r="B6269" s="30" t="s">
        <v>1862</v>
      </c>
      <c r="C6269" s="30" t="s">
        <v>872</v>
      </c>
      <c r="D6269" s="30" t="s">
        <v>202</v>
      </c>
      <c r="E6269" s="25">
        <v>45824.599618055552</v>
      </c>
      <c r="F6269" s="30" t="s">
        <v>871</v>
      </c>
      <c r="G6269" s="25">
        <v>45824.599618055552</v>
      </c>
    </row>
    <row r="6270" spans="1:7" x14ac:dyDescent="0.25">
      <c r="A6270" s="30" t="s">
        <v>13738</v>
      </c>
      <c r="B6270" s="30" t="s">
        <v>4873</v>
      </c>
      <c r="C6270" s="30" t="s">
        <v>887</v>
      </c>
      <c r="D6270" s="30" t="s">
        <v>888</v>
      </c>
      <c r="E6270" s="25">
        <v>45824.612534722219</v>
      </c>
      <c r="F6270" s="30" t="s">
        <v>876</v>
      </c>
      <c r="G6270" s="25">
        <v>45824.612534722219</v>
      </c>
    </row>
    <row r="6271" spans="1:7" x14ac:dyDescent="0.25">
      <c r="A6271" s="30" t="s">
        <v>13739</v>
      </c>
      <c r="B6271" s="30" t="s">
        <v>5735</v>
      </c>
      <c r="C6271" s="30" t="s">
        <v>864</v>
      </c>
      <c r="D6271" s="30" t="s">
        <v>865</v>
      </c>
      <c r="E6271" s="25">
        <v>45824.612974537034</v>
      </c>
      <c r="F6271" s="30" t="s">
        <v>876</v>
      </c>
      <c r="G6271" s="25">
        <v>45824.612974537034</v>
      </c>
    </row>
    <row r="6272" spans="1:7" x14ac:dyDescent="0.25">
      <c r="A6272" s="30" t="s">
        <v>13740</v>
      </c>
      <c r="B6272" s="30" t="s">
        <v>2990</v>
      </c>
      <c r="C6272" s="30" t="s">
        <v>869</v>
      </c>
      <c r="D6272" s="30" t="s">
        <v>868</v>
      </c>
      <c r="E6272" s="25">
        <v>45824.614039351851</v>
      </c>
      <c r="F6272" s="30" t="s">
        <v>876</v>
      </c>
      <c r="G6272" s="25">
        <v>45824.614039351851</v>
      </c>
    </row>
    <row r="6273" spans="1:7" x14ac:dyDescent="0.25">
      <c r="A6273" s="30" t="s">
        <v>13741</v>
      </c>
      <c r="B6273" s="30" t="s">
        <v>1566</v>
      </c>
      <c r="C6273" s="30" t="s">
        <v>872</v>
      </c>
      <c r="D6273" s="30" t="s">
        <v>77</v>
      </c>
      <c r="E6273" s="25">
        <v>45824.617384259262</v>
      </c>
      <c r="F6273" s="30" t="s">
        <v>894</v>
      </c>
      <c r="G6273" s="25">
        <v>45824.617384259262</v>
      </c>
    </row>
    <row r="6274" spans="1:7" x14ac:dyDescent="0.25">
      <c r="A6274" s="30" t="s">
        <v>13742</v>
      </c>
      <c r="B6274" s="30" t="s">
        <v>11449</v>
      </c>
      <c r="C6274" s="30" t="s">
        <v>872</v>
      </c>
      <c r="D6274" s="30" t="s">
        <v>229</v>
      </c>
      <c r="E6274" s="25">
        <v>45824.617997685185</v>
      </c>
      <c r="F6274" s="30" t="s">
        <v>871</v>
      </c>
      <c r="G6274" s="25">
        <v>45824.617997685185</v>
      </c>
    </row>
    <row r="6275" spans="1:7" x14ac:dyDescent="0.25">
      <c r="A6275" s="30" t="s">
        <v>13743</v>
      </c>
      <c r="B6275" s="30" t="s">
        <v>5076</v>
      </c>
      <c r="C6275" s="30" t="s">
        <v>872</v>
      </c>
      <c r="D6275" s="30" t="s">
        <v>77</v>
      </c>
      <c r="E6275" s="25">
        <v>45824.619027777779</v>
      </c>
      <c r="F6275" s="30" t="s">
        <v>894</v>
      </c>
      <c r="G6275" s="25">
        <v>45824.619027777779</v>
      </c>
    </row>
    <row r="6276" spans="1:7" x14ac:dyDescent="0.25">
      <c r="A6276" s="30" t="s">
        <v>13744</v>
      </c>
      <c r="B6276" s="30" t="s">
        <v>5081</v>
      </c>
      <c r="C6276" s="30" t="s">
        <v>872</v>
      </c>
      <c r="D6276" s="30" t="s">
        <v>77</v>
      </c>
      <c r="E6276" s="25">
        <v>45824.619062500002</v>
      </c>
      <c r="F6276" s="30" t="s">
        <v>894</v>
      </c>
      <c r="G6276" s="25">
        <v>45824.619062500002</v>
      </c>
    </row>
    <row r="6277" spans="1:7" x14ac:dyDescent="0.25">
      <c r="A6277" s="30" t="s">
        <v>13745</v>
      </c>
      <c r="B6277" s="30" t="s">
        <v>5083</v>
      </c>
      <c r="C6277" s="30" t="s">
        <v>872</v>
      </c>
      <c r="D6277" s="30" t="s">
        <v>77</v>
      </c>
      <c r="E6277" s="25">
        <v>45824.619108796294</v>
      </c>
      <c r="F6277" s="30" t="s">
        <v>894</v>
      </c>
      <c r="G6277" s="25">
        <v>45824.619108796294</v>
      </c>
    </row>
    <row r="6278" spans="1:7" x14ac:dyDescent="0.25">
      <c r="A6278" s="30" t="s">
        <v>13746</v>
      </c>
      <c r="B6278" s="30" t="s">
        <v>5085</v>
      </c>
      <c r="C6278" s="30" t="s">
        <v>872</v>
      </c>
      <c r="D6278" s="30" t="s">
        <v>77</v>
      </c>
      <c r="E6278" s="25">
        <v>45824.619155092594</v>
      </c>
      <c r="F6278" s="30" t="s">
        <v>894</v>
      </c>
      <c r="G6278" s="25">
        <v>45824.619155092594</v>
      </c>
    </row>
    <row r="6279" spans="1:7" x14ac:dyDescent="0.25">
      <c r="A6279" s="30" t="s">
        <v>13747</v>
      </c>
      <c r="B6279" s="30" t="s">
        <v>5089</v>
      </c>
      <c r="C6279" s="30" t="s">
        <v>872</v>
      </c>
      <c r="D6279" s="30" t="s">
        <v>77</v>
      </c>
      <c r="E6279" s="25">
        <v>45824.619201388887</v>
      </c>
      <c r="F6279" s="30" t="s">
        <v>894</v>
      </c>
      <c r="G6279" s="25">
        <v>45824.619201388887</v>
      </c>
    </row>
    <row r="6280" spans="1:7" x14ac:dyDescent="0.25">
      <c r="A6280" s="30" t="s">
        <v>13748</v>
      </c>
      <c r="B6280" s="30" t="s">
        <v>5091</v>
      </c>
      <c r="C6280" s="30" t="s">
        <v>872</v>
      </c>
      <c r="D6280" s="30" t="s">
        <v>77</v>
      </c>
      <c r="E6280" s="25">
        <v>45824.61928240741</v>
      </c>
      <c r="F6280" s="30" t="s">
        <v>894</v>
      </c>
      <c r="G6280" s="25">
        <v>45824.61928240741</v>
      </c>
    </row>
    <row r="6281" spans="1:7" x14ac:dyDescent="0.25">
      <c r="A6281" s="30" t="s">
        <v>13749</v>
      </c>
      <c r="B6281" s="30" t="s">
        <v>5095</v>
      </c>
      <c r="C6281" s="30" t="s">
        <v>872</v>
      </c>
      <c r="D6281" s="30" t="s">
        <v>77</v>
      </c>
      <c r="E6281" s="25">
        <v>45824.619328703702</v>
      </c>
      <c r="F6281" s="30" t="s">
        <v>894</v>
      </c>
      <c r="G6281" s="25">
        <v>45824.619328703702</v>
      </c>
    </row>
    <row r="6282" spans="1:7" x14ac:dyDescent="0.25">
      <c r="A6282" s="30" t="s">
        <v>13750</v>
      </c>
      <c r="B6282" s="30" t="s">
        <v>5097</v>
      </c>
      <c r="C6282" s="30" t="s">
        <v>872</v>
      </c>
      <c r="D6282" s="30" t="s">
        <v>77</v>
      </c>
      <c r="E6282" s="25">
        <v>45824.619375000002</v>
      </c>
      <c r="F6282" s="30" t="s">
        <v>894</v>
      </c>
      <c r="G6282" s="25">
        <v>45824.619375000002</v>
      </c>
    </row>
    <row r="6283" spans="1:7" x14ac:dyDescent="0.25">
      <c r="A6283" s="30" t="s">
        <v>13751</v>
      </c>
      <c r="B6283" s="30" t="s">
        <v>5099</v>
      </c>
      <c r="C6283" s="30" t="s">
        <v>872</v>
      </c>
      <c r="D6283" s="30" t="s">
        <v>77</v>
      </c>
      <c r="E6283" s="25">
        <v>45824.619432870371</v>
      </c>
      <c r="F6283" s="30" t="s">
        <v>894</v>
      </c>
      <c r="G6283" s="25">
        <v>45824.619432870371</v>
      </c>
    </row>
    <row r="6284" spans="1:7" x14ac:dyDescent="0.25">
      <c r="A6284" s="30" t="s">
        <v>13752</v>
      </c>
      <c r="B6284" s="30" t="s">
        <v>8289</v>
      </c>
      <c r="C6284" s="30" t="s">
        <v>874</v>
      </c>
      <c r="D6284" s="30" t="s">
        <v>875</v>
      </c>
      <c r="E6284" s="25">
        <v>45824.624212962961</v>
      </c>
      <c r="F6284" s="30" t="s">
        <v>876</v>
      </c>
      <c r="G6284" s="25">
        <v>45824.624212962961</v>
      </c>
    </row>
    <row r="6285" spans="1:7" x14ac:dyDescent="0.25">
      <c r="A6285" s="30" t="s">
        <v>13753</v>
      </c>
      <c r="B6285" s="30" t="s">
        <v>8293</v>
      </c>
      <c r="C6285" s="30" t="s">
        <v>874</v>
      </c>
      <c r="D6285" s="30" t="s">
        <v>875</v>
      </c>
      <c r="E6285" s="25">
        <v>45824.624293981484</v>
      </c>
      <c r="F6285" s="30" t="s">
        <v>876</v>
      </c>
      <c r="G6285" s="25">
        <v>45824.624293981484</v>
      </c>
    </row>
    <row r="6286" spans="1:7" x14ac:dyDescent="0.25">
      <c r="A6286" s="30" t="s">
        <v>13754</v>
      </c>
      <c r="B6286" s="30" t="s">
        <v>8299</v>
      </c>
      <c r="C6286" s="30" t="s">
        <v>874</v>
      </c>
      <c r="D6286" s="30" t="s">
        <v>875</v>
      </c>
      <c r="E6286" s="25">
        <v>45824.624340277776</v>
      </c>
      <c r="F6286" s="30" t="s">
        <v>876</v>
      </c>
      <c r="G6286" s="25">
        <v>45824.624340277776</v>
      </c>
    </row>
    <row r="6287" spans="1:7" x14ac:dyDescent="0.25">
      <c r="A6287" s="30" t="s">
        <v>13755</v>
      </c>
      <c r="B6287" s="30" t="s">
        <v>8303</v>
      </c>
      <c r="C6287" s="30" t="s">
        <v>874</v>
      </c>
      <c r="D6287" s="30" t="s">
        <v>875</v>
      </c>
      <c r="E6287" s="25">
        <v>45824.624386574076</v>
      </c>
      <c r="F6287" s="30" t="s">
        <v>876</v>
      </c>
      <c r="G6287" s="25">
        <v>45824.624386574076</v>
      </c>
    </row>
    <row r="6288" spans="1:7" x14ac:dyDescent="0.25">
      <c r="A6288" s="30" t="s">
        <v>13756</v>
      </c>
      <c r="B6288" s="30" t="s">
        <v>8305</v>
      </c>
      <c r="C6288" s="30" t="s">
        <v>874</v>
      </c>
      <c r="D6288" s="30" t="s">
        <v>875</v>
      </c>
      <c r="E6288" s="25">
        <v>45824.624421296299</v>
      </c>
      <c r="F6288" s="30" t="s">
        <v>876</v>
      </c>
      <c r="G6288" s="25">
        <v>45824.624421296299</v>
      </c>
    </row>
    <row r="6289" spans="1:7" x14ac:dyDescent="0.25">
      <c r="A6289" s="30" t="s">
        <v>13757</v>
      </c>
      <c r="B6289" s="30" t="s">
        <v>8313</v>
      </c>
      <c r="C6289" s="30" t="s">
        <v>874</v>
      </c>
      <c r="D6289" s="30" t="s">
        <v>875</v>
      </c>
      <c r="E6289" s="25">
        <v>45824.624479166669</v>
      </c>
      <c r="F6289" s="30" t="s">
        <v>876</v>
      </c>
      <c r="G6289" s="25">
        <v>45824.624479166669</v>
      </c>
    </row>
    <row r="6290" spans="1:7" x14ac:dyDescent="0.25">
      <c r="A6290" s="30" t="s">
        <v>13758</v>
      </c>
      <c r="B6290" s="30" t="s">
        <v>8315</v>
      </c>
      <c r="C6290" s="30" t="s">
        <v>874</v>
      </c>
      <c r="D6290" s="30" t="s">
        <v>875</v>
      </c>
      <c r="E6290" s="25">
        <v>45824.624513888892</v>
      </c>
      <c r="F6290" s="30" t="s">
        <v>876</v>
      </c>
      <c r="G6290" s="25">
        <v>45824.624513888892</v>
      </c>
    </row>
    <row r="6291" spans="1:7" x14ac:dyDescent="0.25">
      <c r="A6291" s="30" t="s">
        <v>13759</v>
      </c>
      <c r="B6291" s="30" t="s">
        <v>7040</v>
      </c>
      <c r="C6291" s="30" t="s">
        <v>864</v>
      </c>
      <c r="D6291" s="30" t="s">
        <v>865</v>
      </c>
      <c r="E6291" s="25">
        <v>45824.625277777777</v>
      </c>
      <c r="F6291" s="30" t="s">
        <v>876</v>
      </c>
      <c r="G6291" s="25">
        <v>45824.625277777777</v>
      </c>
    </row>
    <row r="6292" spans="1:7" x14ac:dyDescent="0.25">
      <c r="A6292" s="30" t="s">
        <v>13760</v>
      </c>
      <c r="B6292" s="30" t="s">
        <v>7022</v>
      </c>
      <c r="C6292" s="30" t="s">
        <v>864</v>
      </c>
      <c r="D6292" s="30" t="s">
        <v>865</v>
      </c>
      <c r="E6292" s="25">
        <v>45824.625335648147</v>
      </c>
      <c r="F6292" s="30" t="s">
        <v>876</v>
      </c>
      <c r="G6292" s="25">
        <v>45824.625335648147</v>
      </c>
    </row>
    <row r="6293" spans="1:7" x14ac:dyDescent="0.25">
      <c r="A6293" s="30" t="s">
        <v>13761</v>
      </c>
      <c r="B6293" s="30" t="s">
        <v>7026</v>
      </c>
      <c r="C6293" s="30" t="s">
        <v>864</v>
      </c>
      <c r="D6293" s="30" t="s">
        <v>865</v>
      </c>
      <c r="E6293" s="25">
        <v>45824.625393518516</v>
      </c>
      <c r="F6293" s="30" t="s">
        <v>876</v>
      </c>
      <c r="G6293" s="25">
        <v>45824.625393518516</v>
      </c>
    </row>
    <row r="6294" spans="1:7" x14ac:dyDescent="0.25">
      <c r="A6294" s="30" t="s">
        <v>13762</v>
      </c>
      <c r="B6294" s="30" t="s">
        <v>7024</v>
      </c>
      <c r="C6294" s="30" t="s">
        <v>864</v>
      </c>
      <c r="D6294" s="30" t="s">
        <v>865</v>
      </c>
      <c r="E6294" s="25">
        <v>45824.625474537039</v>
      </c>
      <c r="F6294" s="30" t="s">
        <v>876</v>
      </c>
      <c r="G6294" s="25">
        <v>45824.625474537039</v>
      </c>
    </row>
    <row r="6295" spans="1:7" x14ac:dyDescent="0.25">
      <c r="A6295" s="30" t="s">
        <v>13763</v>
      </c>
      <c r="B6295" s="30" t="s">
        <v>3049</v>
      </c>
      <c r="C6295" s="30" t="s">
        <v>864</v>
      </c>
      <c r="D6295" s="30" t="s">
        <v>865</v>
      </c>
      <c r="E6295" s="25">
        <v>45824.625532407408</v>
      </c>
      <c r="F6295" s="30" t="s">
        <v>876</v>
      </c>
      <c r="G6295" s="25">
        <v>45824.625532407408</v>
      </c>
    </row>
    <row r="6296" spans="1:7" x14ac:dyDescent="0.25">
      <c r="A6296" s="30" t="s">
        <v>13764</v>
      </c>
      <c r="B6296" s="30" t="s">
        <v>5210</v>
      </c>
      <c r="C6296" s="30" t="s">
        <v>864</v>
      </c>
      <c r="D6296" s="30" t="s">
        <v>865</v>
      </c>
      <c r="E6296" s="25">
        <v>45824.625590277778</v>
      </c>
      <c r="F6296" s="30" t="s">
        <v>876</v>
      </c>
      <c r="G6296" s="25">
        <v>45824.625590277778</v>
      </c>
    </row>
    <row r="6297" spans="1:7" x14ac:dyDescent="0.25">
      <c r="A6297" s="30" t="s">
        <v>13765</v>
      </c>
      <c r="B6297" s="30" t="s">
        <v>8383</v>
      </c>
      <c r="C6297" s="30" t="s">
        <v>864</v>
      </c>
      <c r="D6297" s="30" t="s">
        <v>865</v>
      </c>
      <c r="E6297" s="25">
        <v>45824.625648148147</v>
      </c>
      <c r="F6297" s="30" t="s">
        <v>876</v>
      </c>
      <c r="G6297" s="25">
        <v>45824.625648148147</v>
      </c>
    </row>
    <row r="6298" spans="1:7" x14ac:dyDescent="0.25">
      <c r="A6298" s="30" t="s">
        <v>13766</v>
      </c>
      <c r="B6298" s="30" t="s">
        <v>8385</v>
      </c>
      <c r="C6298" s="30" t="s">
        <v>864</v>
      </c>
      <c r="D6298" s="30" t="s">
        <v>865</v>
      </c>
      <c r="E6298" s="25">
        <v>45824.625694444447</v>
      </c>
      <c r="F6298" s="30" t="s">
        <v>876</v>
      </c>
      <c r="G6298" s="25">
        <v>45824.625694444447</v>
      </c>
    </row>
    <row r="6299" spans="1:7" x14ac:dyDescent="0.25">
      <c r="A6299" s="30" t="s">
        <v>13767</v>
      </c>
      <c r="B6299" s="30" t="s">
        <v>8387</v>
      </c>
      <c r="C6299" s="30" t="s">
        <v>864</v>
      </c>
      <c r="D6299" s="30" t="s">
        <v>865</v>
      </c>
      <c r="E6299" s="25">
        <v>45824.625752314816</v>
      </c>
      <c r="F6299" s="30" t="s">
        <v>876</v>
      </c>
      <c r="G6299" s="25">
        <v>45824.625752314816</v>
      </c>
    </row>
    <row r="6300" spans="1:7" x14ac:dyDescent="0.25">
      <c r="A6300" s="30" t="s">
        <v>13768</v>
      </c>
      <c r="B6300" s="30" t="s">
        <v>5206</v>
      </c>
      <c r="C6300" s="30" t="s">
        <v>864</v>
      </c>
      <c r="D6300" s="30" t="s">
        <v>865</v>
      </c>
      <c r="E6300" s="25">
        <v>45824.625833333332</v>
      </c>
      <c r="F6300" s="30" t="s">
        <v>876</v>
      </c>
      <c r="G6300" s="25">
        <v>45824.625833333332</v>
      </c>
    </row>
    <row r="6301" spans="1:7" x14ac:dyDescent="0.25">
      <c r="A6301" s="30" t="s">
        <v>13769</v>
      </c>
      <c r="B6301" s="30" t="s">
        <v>5201</v>
      </c>
      <c r="C6301" s="30" t="s">
        <v>864</v>
      </c>
      <c r="D6301" s="30" t="s">
        <v>865</v>
      </c>
      <c r="E6301" s="25">
        <v>45824.625868055555</v>
      </c>
      <c r="F6301" s="30" t="s">
        <v>876</v>
      </c>
      <c r="G6301" s="25">
        <v>45824.625868055555</v>
      </c>
    </row>
    <row r="6302" spans="1:7" x14ac:dyDescent="0.25">
      <c r="A6302" s="30" t="s">
        <v>13770</v>
      </c>
      <c r="B6302" s="30" t="s">
        <v>5208</v>
      </c>
      <c r="C6302" s="30" t="s">
        <v>864</v>
      </c>
      <c r="D6302" s="30" t="s">
        <v>865</v>
      </c>
      <c r="E6302" s="25">
        <v>45824.625914351855</v>
      </c>
      <c r="F6302" s="30" t="s">
        <v>876</v>
      </c>
      <c r="G6302" s="25">
        <v>45824.625914351855</v>
      </c>
    </row>
    <row r="6303" spans="1:7" x14ac:dyDescent="0.25">
      <c r="A6303" s="30" t="s">
        <v>13771</v>
      </c>
      <c r="B6303" s="30" t="s">
        <v>8784</v>
      </c>
      <c r="C6303" s="30" t="s">
        <v>864</v>
      </c>
      <c r="D6303" s="30" t="s">
        <v>865</v>
      </c>
      <c r="E6303" s="25">
        <v>45824.62599537037</v>
      </c>
      <c r="F6303" s="30" t="s">
        <v>876</v>
      </c>
      <c r="G6303" s="25">
        <v>45824.62599537037</v>
      </c>
    </row>
    <row r="6304" spans="1:7" x14ac:dyDescent="0.25">
      <c r="A6304" s="30" t="s">
        <v>13772</v>
      </c>
      <c r="B6304" s="30" t="s">
        <v>10065</v>
      </c>
      <c r="C6304" s="30" t="s">
        <v>864</v>
      </c>
      <c r="D6304" s="30" t="s">
        <v>865</v>
      </c>
      <c r="E6304" s="25">
        <v>45824.62605324074</v>
      </c>
      <c r="F6304" s="30" t="s">
        <v>876</v>
      </c>
      <c r="G6304" s="25">
        <v>45824.62605324074</v>
      </c>
    </row>
    <row r="6305" spans="1:7" x14ac:dyDescent="0.25">
      <c r="A6305" s="30" t="s">
        <v>13773</v>
      </c>
      <c r="B6305" s="30" t="s">
        <v>8289</v>
      </c>
      <c r="C6305" s="30" t="s">
        <v>877</v>
      </c>
      <c r="D6305" s="30" t="s">
        <v>875</v>
      </c>
      <c r="E6305" s="25">
        <v>45824.626342592594</v>
      </c>
      <c r="F6305" s="30" t="s">
        <v>876</v>
      </c>
      <c r="G6305" s="25">
        <v>45824.626342592594</v>
      </c>
    </row>
    <row r="6306" spans="1:7" x14ac:dyDescent="0.25">
      <c r="A6306" s="30" t="s">
        <v>13774</v>
      </c>
      <c r="B6306" s="30" t="s">
        <v>8299</v>
      </c>
      <c r="C6306" s="30" t="s">
        <v>877</v>
      </c>
      <c r="D6306" s="30" t="s">
        <v>875</v>
      </c>
      <c r="E6306" s="25">
        <v>45824.626377314817</v>
      </c>
      <c r="F6306" s="30" t="s">
        <v>876</v>
      </c>
      <c r="G6306" s="25">
        <v>45824.626377314817</v>
      </c>
    </row>
    <row r="6307" spans="1:7" x14ac:dyDescent="0.25">
      <c r="A6307" s="30" t="s">
        <v>13775</v>
      </c>
      <c r="B6307" s="30" t="s">
        <v>8305</v>
      </c>
      <c r="C6307" s="30" t="s">
        <v>877</v>
      </c>
      <c r="D6307" s="30" t="s">
        <v>875</v>
      </c>
      <c r="E6307" s="25">
        <v>45824.62641203704</v>
      </c>
      <c r="F6307" s="30" t="s">
        <v>876</v>
      </c>
      <c r="G6307" s="25">
        <v>45824.62641203704</v>
      </c>
    </row>
    <row r="6308" spans="1:7" x14ac:dyDescent="0.25">
      <c r="A6308" s="30" t="s">
        <v>13776</v>
      </c>
      <c r="B6308" s="30" t="s">
        <v>8313</v>
      </c>
      <c r="C6308" s="30" t="s">
        <v>877</v>
      </c>
      <c r="D6308" s="30" t="s">
        <v>875</v>
      </c>
      <c r="E6308" s="25">
        <v>45824.626446759263</v>
      </c>
      <c r="F6308" s="30" t="s">
        <v>876</v>
      </c>
      <c r="G6308" s="25">
        <v>45824.626446759263</v>
      </c>
    </row>
    <row r="6309" spans="1:7" x14ac:dyDescent="0.25">
      <c r="A6309" s="30" t="s">
        <v>13777</v>
      </c>
      <c r="B6309" s="30" t="s">
        <v>8315</v>
      </c>
      <c r="C6309" s="30" t="s">
        <v>877</v>
      </c>
      <c r="D6309" s="30" t="s">
        <v>875</v>
      </c>
      <c r="E6309" s="25">
        <v>45824.626481481479</v>
      </c>
      <c r="F6309" s="30" t="s">
        <v>876</v>
      </c>
      <c r="G6309" s="25">
        <v>45824.626481481479</v>
      </c>
    </row>
    <row r="6310" spans="1:7" x14ac:dyDescent="0.25">
      <c r="A6310" s="30" t="s">
        <v>13778</v>
      </c>
      <c r="B6310" s="30" t="s">
        <v>8293</v>
      </c>
      <c r="C6310" s="30" t="s">
        <v>877</v>
      </c>
      <c r="D6310" s="30" t="s">
        <v>875</v>
      </c>
      <c r="E6310" s="25">
        <v>45824.626712962963</v>
      </c>
      <c r="F6310" s="30" t="s">
        <v>876</v>
      </c>
      <c r="G6310" s="25">
        <v>45824.626712962963</v>
      </c>
    </row>
    <row r="6311" spans="1:7" x14ac:dyDescent="0.25">
      <c r="A6311" s="30" t="s">
        <v>13779</v>
      </c>
      <c r="B6311" s="30" t="s">
        <v>8303</v>
      </c>
      <c r="C6311" s="30" t="s">
        <v>877</v>
      </c>
      <c r="D6311" s="30" t="s">
        <v>875</v>
      </c>
      <c r="E6311" s="25">
        <v>45824.626828703702</v>
      </c>
      <c r="F6311" s="30" t="s">
        <v>876</v>
      </c>
      <c r="G6311" s="25">
        <v>45824.626828703702</v>
      </c>
    </row>
    <row r="6312" spans="1:7" x14ac:dyDescent="0.25">
      <c r="A6312" s="30" t="s">
        <v>13881</v>
      </c>
      <c r="B6312" s="30" t="s">
        <v>8309</v>
      </c>
      <c r="C6312" s="30" t="s">
        <v>864</v>
      </c>
      <c r="D6312" s="30" t="s">
        <v>865</v>
      </c>
      <c r="E6312" s="25">
        <v>45824.632071759261</v>
      </c>
      <c r="F6312" s="30" t="s">
        <v>876</v>
      </c>
      <c r="G6312" s="25">
        <v>45824.632071759261</v>
      </c>
    </row>
    <row r="6313" spans="1:7" x14ac:dyDescent="0.25">
      <c r="A6313" s="30" t="s">
        <v>13882</v>
      </c>
      <c r="B6313" s="30" t="s">
        <v>8285</v>
      </c>
      <c r="C6313" s="30" t="s">
        <v>864</v>
      </c>
      <c r="D6313" s="30" t="s">
        <v>865</v>
      </c>
      <c r="E6313" s="25">
        <v>45824.632106481484</v>
      </c>
      <c r="F6313" s="30" t="s">
        <v>876</v>
      </c>
      <c r="G6313" s="25">
        <v>45824.632106481484</v>
      </c>
    </row>
    <row r="6314" spans="1:7" x14ac:dyDescent="0.25">
      <c r="A6314" s="30" t="s">
        <v>13883</v>
      </c>
      <c r="B6314" s="30" t="s">
        <v>8282</v>
      </c>
      <c r="C6314" s="30" t="s">
        <v>864</v>
      </c>
      <c r="D6314" s="30" t="s">
        <v>865</v>
      </c>
      <c r="E6314" s="25">
        <v>45824.632222222222</v>
      </c>
      <c r="F6314" s="30" t="s">
        <v>876</v>
      </c>
      <c r="G6314" s="25">
        <v>45824.632222222222</v>
      </c>
    </row>
    <row r="6315" spans="1:7" x14ac:dyDescent="0.25">
      <c r="A6315" s="30" t="s">
        <v>13884</v>
      </c>
      <c r="B6315" s="30" t="s">
        <v>8287</v>
      </c>
      <c r="C6315" s="30" t="s">
        <v>864</v>
      </c>
      <c r="D6315" s="30" t="s">
        <v>865</v>
      </c>
      <c r="E6315" s="25">
        <v>45824.632303240738</v>
      </c>
      <c r="F6315" s="30" t="s">
        <v>876</v>
      </c>
      <c r="G6315" s="25">
        <v>45824.632303240738</v>
      </c>
    </row>
    <row r="6316" spans="1:7" x14ac:dyDescent="0.25">
      <c r="A6316" s="30" t="s">
        <v>13885</v>
      </c>
      <c r="B6316" s="30" t="s">
        <v>8291</v>
      </c>
      <c r="C6316" s="30" t="s">
        <v>864</v>
      </c>
      <c r="D6316" s="30" t="s">
        <v>865</v>
      </c>
      <c r="E6316" s="25">
        <v>45824.632384259261</v>
      </c>
      <c r="F6316" s="30" t="s">
        <v>876</v>
      </c>
      <c r="G6316" s="25">
        <v>45824.632384259261</v>
      </c>
    </row>
    <row r="6317" spans="1:7" x14ac:dyDescent="0.25">
      <c r="A6317" s="30" t="s">
        <v>13886</v>
      </c>
      <c r="B6317" s="30" t="s">
        <v>8295</v>
      </c>
      <c r="C6317" s="30" t="s">
        <v>864</v>
      </c>
      <c r="D6317" s="30" t="s">
        <v>865</v>
      </c>
      <c r="E6317" s="25">
        <v>45824.632488425923</v>
      </c>
      <c r="F6317" s="30" t="s">
        <v>876</v>
      </c>
      <c r="G6317" s="25">
        <v>45824.632488425923</v>
      </c>
    </row>
    <row r="6318" spans="1:7" x14ac:dyDescent="0.25">
      <c r="A6318" s="30" t="s">
        <v>13887</v>
      </c>
      <c r="B6318" s="30" t="s">
        <v>8297</v>
      </c>
      <c r="C6318" s="30" t="s">
        <v>864</v>
      </c>
      <c r="D6318" s="30" t="s">
        <v>865</v>
      </c>
      <c r="E6318" s="25">
        <v>45824.632743055554</v>
      </c>
      <c r="F6318" s="30" t="s">
        <v>876</v>
      </c>
      <c r="G6318" s="25">
        <v>45824.632743055554</v>
      </c>
    </row>
    <row r="6319" spans="1:7" x14ac:dyDescent="0.25">
      <c r="A6319" s="30" t="s">
        <v>13888</v>
      </c>
      <c r="B6319" s="30" t="s">
        <v>8307</v>
      </c>
      <c r="C6319" s="30" t="s">
        <v>864</v>
      </c>
      <c r="D6319" s="30" t="s">
        <v>865</v>
      </c>
      <c r="E6319" s="25">
        <v>45824.632824074077</v>
      </c>
      <c r="F6319" s="30" t="s">
        <v>876</v>
      </c>
      <c r="G6319" s="25">
        <v>45824.632824074077</v>
      </c>
    </row>
    <row r="6320" spans="1:7" x14ac:dyDescent="0.25">
      <c r="A6320" s="30" t="s">
        <v>13889</v>
      </c>
      <c r="B6320" s="30" t="s">
        <v>8311</v>
      </c>
      <c r="C6320" s="30" t="s">
        <v>864</v>
      </c>
      <c r="D6320" s="30" t="s">
        <v>865</v>
      </c>
      <c r="E6320" s="25">
        <v>45824.632916666669</v>
      </c>
      <c r="F6320" s="30" t="s">
        <v>876</v>
      </c>
      <c r="G6320" s="25">
        <v>45824.632916666669</v>
      </c>
    </row>
    <row r="6321" spans="1:7" x14ac:dyDescent="0.25">
      <c r="A6321" s="30" t="s">
        <v>13890</v>
      </c>
      <c r="B6321" s="30" t="s">
        <v>8301</v>
      </c>
      <c r="C6321" s="30" t="s">
        <v>864</v>
      </c>
      <c r="D6321" s="30" t="s">
        <v>865</v>
      </c>
      <c r="E6321" s="25">
        <v>45824.633379629631</v>
      </c>
      <c r="F6321" s="30" t="s">
        <v>876</v>
      </c>
      <c r="G6321" s="25">
        <v>45824.633379629631</v>
      </c>
    </row>
    <row r="6322" spans="1:7" x14ac:dyDescent="0.25">
      <c r="A6322" s="30" t="s">
        <v>13891</v>
      </c>
      <c r="B6322" s="30" t="s">
        <v>5724</v>
      </c>
      <c r="C6322" s="30" t="s">
        <v>879</v>
      </c>
      <c r="D6322" s="30" t="s">
        <v>77</v>
      </c>
      <c r="E6322" s="25">
        <v>45824.637523148151</v>
      </c>
      <c r="F6322" s="30" t="s">
        <v>871</v>
      </c>
      <c r="G6322" s="25">
        <v>45824.637523148151</v>
      </c>
    </row>
    <row r="6323" spans="1:7" x14ac:dyDescent="0.25">
      <c r="A6323" s="30" t="s">
        <v>13892</v>
      </c>
      <c r="B6323" s="30" t="s">
        <v>6874</v>
      </c>
      <c r="C6323" s="30" t="s">
        <v>872</v>
      </c>
      <c r="D6323" s="30" t="s">
        <v>77</v>
      </c>
      <c r="E6323" s="25">
        <v>45824.63853009259</v>
      </c>
      <c r="F6323" s="30" t="s">
        <v>894</v>
      </c>
      <c r="G6323" s="25">
        <v>45824.63853009259</v>
      </c>
    </row>
    <row r="6324" spans="1:7" x14ac:dyDescent="0.25">
      <c r="A6324" s="30" t="s">
        <v>13893</v>
      </c>
      <c r="B6324" s="30" t="s">
        <v>6841</v>
      </c>
      <c r="C6324" s="30" t="s">
        <v>877</v>
      </c>
      <c r="D6324" s="30" t="s">
        <v>886</v>
      </c>
      <c r="E6324" s="25">
        <v>45824.641006944446</v>
      </c>
      <c r="F6324" s="30" t="s">
        <v>876</v>
      </c>
      <c r="G6324" s="25">
        <v>45824.641006944446</v>
      </c>
    </row>
    <row r="6325" spans="1:7" x14ac:dyDescent="0.25">
      <c r="A6325" s="30" t="s">
        <v>13894</v>
      </c>
      <c r="B6325" s="30" t="s">
        <v>4832</v>
      </c>
      <c r="C6325" s="30" t="s">
        <v>879</v>
      </c>
      <c r="D6325" s="30" t="s">
        <v>239</v>
      </c>
      <c r="E6325" s="25">
        <v>45824.643692129626</v>
      </c>
      <c r="F6325" s="30" t="s">
        <v>871</v>
      </c>
      <c r="G6325" s="25">
        <v>45824.643692129626</v>
      </c>
    </row>
    <row r="6326" spans="1:7" x14ac:dyDescent="0.25">
      <c r="A6326" s="30" t="s">
        <v>13895</v>
      </c>
      <c r="B6326" s="30" t="s">
        <v>2626</v>
      </c>
      <c r="C6326" s="30" t="s">
        <v>872</v>
      </c>
      <c r="D6326" s="30" t="s">
        <v>77</v>
      </c>
      <c r="E6326" s="25">
        <v>45824.64744212963</v>
      </c>
      <c r="F6326" s="30" t="s">
        <v>873</v>
      </c>
      <c r="G6326" s="25">
        <v>45824.64744212963</v>
      </c>
    </row>
    <row r="6327" spans="1:7" x14ac:dyDescent="0.25">
      <c r="A6327" s="30" t="s">
        <v>13896</v>
      </c>
      <c r="B6327" s="30" t="s">
        <v>4127</v>
      </c>
      <c r="C6327" s="30" t="s">
        <v>872</v>
      </c>
      <c r="D6327" s="30" t="s">
        <v>77</v>
      </c>
      <c r="E6327" s="25">
        <v>45824.648738425924</v>
      </c>
      <c r="F6327" s="30" t="s">
        <v>873</v>
      </c>
      <c r="G6327" s="25">
        <v>45824.648738425924</v>
      </c>
    </row>
    <row r="6328" spans="1:7" x14ac:dyDescent="0.25">
      <c r="A6328" s="30" t="s">
        <v>13897</v>
      </c>
      <c r="B6328" s="30" t="s">
        <v>1848</v>
      </c>
      <c r="C6328" s="30" t="s">
        <v>872</v>
      </c>
      <c r="D6328" s="30" t="s">
        <v>77</v>
      </c>
      <c r="E6328" s="25">
        <v>45824.649212962962</v>
      </c>
      <c r="F6328" s="30" t="s">
        <v>873</v>
      </c>
      <c r="G6328" s="25">
        <v>45824.649212962962</v>
      </c>
    </row>
    <row r="6329" spans="1:7" x14ac:dyDescent="0.25">
      <c r="A6329" s="30" t="s">
        <v>13898</v>
      </c>
      <c r="B6329" s="30" t="s">
        <v>1791</v>
      </c>
      <c r="C6329" s="30" t="s">
        <v>879</v>
      </c>
      <c r="D6329" s="30" t="s">
        <v>202</v>
      </c>
      <c r="E6329" s="25">
        <v>45824.648587962962</v>
      </c>
      <c r="F6329" s="30" t="s">
        <v>871</v>
      </c>
      <c r="G6329" s="25">
        <v>45824.648587962962</v>
      </c>
    </row>
    <row r="6330" spans="1:7" x14ac:dyDescent="0.25">
      <c r="A6330" s="30" t="s">
        <v>13899</v>
      </c>
      <c r="B6330" s="30" t="s">
        <v>1773</v>
      </c>
      <c r="C6330" s="30" t="s">
        <v>872</v>
      </c>
      <c r="D6330" s="30" t="s">
        <v>77</v>
      </c>
      <c r="E6330" s="25">
        <v>45824.651018518518</v>
      </c>
      <c r="F6330" s="30" t="s">
        <v>873</v>
      </c>
      <c r="G6330" s="25">
        <v>45824.651018518518</v>
      </c>
    </row>
    <row r="6331" spans="1:7" x14ac:dyDescent="0.25">
      <c r="A6331" s="30" t="s">
        <v>13900</v>
      </c>
      <c r="B6331" s="30" t="s">
        <v>6837</v>
      </c>
      <c r="C6331" s="30" t="s">
        <v>872</v>
      </c>
      <c r="D6331" s="30" t="s">
        <v>77</v>
      </c>
      <c r="E6331" s="25">
        <v>45824.65185185185</v>
      </c>
      <c r="F6331" s="30" t="s">
        <v>873</v>
      </c>
      <c r="G6331" s="25">
        <v>45824.65185185185</v>
      </c>
    </row>
    <row r="6332" spans="1:7" x14ac:dyDescent="0.25">
      <c r="A6332" s="30" t="s">
        <v>13901</v>
      </c>
      <c r="B6332" s="30" t="s">
        <v>6828</v>
      </c>
      <c r="C6332" s="30" t="s">
        <v>872</v>
      </c>
      <c r="D6332" s="30" t="s">
        <v>77</v>
      </c>
      <c r="E6332" s="25">
        <v>45824.652546296296</v>
      </c>
      <c r="F6332" s="30" t="s">
        <v>873</v>
      </c>
      <c r="G6332" s="25">
        <v>45824.652546296296</v>
      </c>
    </row>
    <row r="6333" spans="1:7" x14ac:dyDescent="0.25">
      <c r="A6333" s="30" t="s">
        <v>13902</v>
      </c>
      <c r="B6333" s="30" t="s">
        <v>6839</v>
      </c>
      <c r="C6333" s="30" t="s">
        <v>872</v>
      </c>
      <c r="D6333" s="30" t="s">
        <v>77</v>
      </c>
      <c r="E6333" s="25">
        <v>45824.653101851851</v>
      </c>
      <c r="F6333" s="30" t="s">
        <v>873</v>
      </c>
      <c r="G6333" s="25">
        <v>45824.653101851851</v>
      </c>
    </row>
    <row r="6334" spans="1:7" x14ac:dyDescent="0.25">
      <c r="A6334" s="30" t="s">
        <v>13903</v>
      </c>
      <c r="B6334" s="30" t="s">
        <v>6835</v>
      </c>
      <c r="C6334" s="30" t="s">
        <v>872</v>
      </c>
      <c r="D6334" s="30" t="s">
        <v>77</v>
      </c>
      <c r="E6334" s="25">
        <v>45824.653900462959</v>
      </c>
      <c r="F6334" s="30" t="s">
        <v>873</v>
      </c>
      <c r="G6334" s="25">
        <v>45824.653900462959</v>
      </c>
    </row>
    <row r="6335" spans="1:7" x14ac:dyDescent="0.25">
      <c r="A6335" s="30" t="s">
        <v>13904</v>
      </c>
      <c r="B6335" s="30" t="s">
        <v>2624</v>
      </c>
      <c r="C6335" s="30" t="s">
        <v>872</v>
      </c>
      <c r="D6335" s="30" t="s">
        <v>77</v>
      </c>
      <c r="E6335" s="25">
        <v>45824.65457175926</v>
      </c>
      <c r="F6335" s="30" t="s">
        <v>873</v>
      </c>
      <c r="G6335" s="25">
        <v>45824.65457175926</v>
      </c>
    </row>
    <row r="6336" spans="1:7" x14ac:dyDescent="0.25">
      <c r="A6336" s="30" t="s">
        <v>13905</v>
      </c>
      <c r="B6336" s="30" t="s">
        <v>2687</v>
      </c>
      <c r="C6336" s="30" t="s">
        <v>864</v>
      </c>
      <c r="D6336" s="30" t="s">
        <v>865</v>
      </c>
      <c r="E6336" s="25">
        <v>45824.655023148145</v>
      </c>
      <c r="F6336" s="30" t="s">
        <v>876</v>
      </c>
      <c r="G6336" s="25">
        <v>45824.655023148145</v>
      </c>
    </row>
    <row r="6337" spans="1:7" x14ac:dyDescent="0.25">
      <c r="A6337" s="30" t="s">
        <v>13906</v>
      </c>
      <c r="B6337" s="30" t="s">
        <v>2626</v>
      </c>
      <c r="C6337" s="30" t="s">
        <v>879</v>
      </c>
      <c r="D6337" s="30" t="s">
        <v>61</v>
      </c>
      <c r="E6337" s="25">
        <v>45824.647662037038</v>
      </c>
      <c r="F6337" s="30" t="s">
        <v>871</v>
      </c>
      <c r="G6337" s="25">
        <v>45824.647662037038</v>
      </c>
    </row>
    <row r="6338" spans="1:7" x14ac:dyDescent="0.25">
      <c r="A6338" s="30" t="s">
        <v>13907</v>
      </c>
      <c r="B6338" s="30" t="s">
        <v>2622</v>
      </c>
      <c r="C6338" s="30" t="s">
        <v>879</v>
      </c>
      <c r="D6338" s="30" t="s">
        <v>61</v>
      </c>
      <c r="E6338" s="25">
        <v>45824.647962962961</v>
      </c>
      <c r="F6338" s="30" t="s">
        <v>871</v>
      </c>
      <c r="G6338" s="25">
        <v>45824.647962962961</v>
      </c>
    </row>
    <row r="6339" spans="1:7" x14ac:dyDescent="0.25">
      <c r="A6339" s="30" t="s">
        <v>13908</v>
      </c>
      <c r="B6339" s="30" t="s">
        <v>4127</v>
      </c>
      <c r="C6339" s="30" t="s">
        <v>879</v>
      </c>
      <c r="D6339" s="30" t="s">
        <v>61</v>
      </c>
      <c r="E6339" s="25">
        <v>45824.648888888885</v>
      </c>
      <c r="F6339" s="30" t="s">
        <v>871</v>
      </c>
      <c r="G6339" s="25">
        <v>45824.648888888885</v>
      </c>
    </row>
    <row r="6340" spans="1:7" x14ac:dyDescent="0.25">
      <c r="A6340" s="30" t="s">
        <v>13909</v>
      </c>
      <c r="B6340" s="30" t="s">
        <v>1848</v>
      </c>
      <c r="C6340" s="30" t="s">
        <v>879</v>
      </c>
      <c r="D6340" s="30" t="s">
        <v>61</v>
      </c>
      <c r="E6340" s="25">
        <v>45824.649618055555</v>
      </c>
      <c r="F6340" s="30" t="s">
        <v>871</v>
      </c>
      <c r="G6340" s="25">
        <v>45824.649618055555</v>
      </c>
    </row>
    <row r="6341" spans="1:7" x14ac:dyDescent="0.25">
      <c r="A6341" s="30" t="s">
        <v>13910</v>
      </c>
      <c r="B6341" s="30" t="s">
        <v>2602</v>
      </c>
      <c r="C6341" s="30" t="s">
        <v>879</v>
      </c>
      <c r="D6341" s="30" t="s">
        <v>61</v>
      </c>
      <c r="E6341" s="25">
        <v>45824.649837962963</v>
      </c>
      <c r="F6341" s="30" t="s">
        <v>871</v>
      </c>
      <c r="G6341" s="25">
        <v>45824.649837962963</v>
      </c>
    </row>
    <row r="6342" spans="1:7" x14ac:dyDescent="0.25">
      <c r="A6342" s="30" t="s">
        <v>13911</v>
      </c>
      <c r="B6342" s="30" t="s">
        <v>4148</v>
      </c>
      <c r="C6342" s="30" t="s">
        <v>879</v>
      </c>
      <c r="D6342" s="30" t="s">
        <v>61</v>
      </c>
      <c r="E6342" s="25">
        <v>45824.650092592594</v>
      </c>
      <c r="F6342" s="30" t="s">
        <v>871</v>
      </c>
      <c r="G6342" s="25">
        <v>45824.650092592594</v>
      </c>
    </row>
    <row r="6343" spans="1:7" x14ac:dyDescent="0.25">
      <c r="A6343" s="30" t="s">
        <v>13912</v>
      </c>
      <c r="B6343" s="30" t="s">
        <v>1773</v>
      </c>
      <c r="C6343" s="30" t="s">
        <v>879</v>
      </c>
      <c r="D6343" s="30" t="s">
        <v>61</v>
      </c>
      <c r="E6343" s="25">
        <v>45824.651134259257</v>
      </c>
      <c r="F6343" s="30" t="s">
        <v>871</v>
      </c>
      <c r="G6343" s="25">
        <v>45824.651134259257</v>
      </c>
    </row>
    <row r="6344" spans="1:7" x14ac:dyDescent="0.25">
      <c r="A6344" s="30" t="s">
        <v>13913</v>
      </c>
      <c r="B6344" s="30" t="s">
        <v>6837</v>
      </c>
      <c r="C6344" s="30" t="s">
        <v>879</v>
      </c>
      <c r="D6344" s="30" t="s">
        <v>61</v>
      </c>
      <c r="E6344" s="25">
        <v>45824.652071759258</v>
      </c>
      <c r="F6344" s="30" t="s">
        <v>871</v>
      </c>
      <c r="G6344" s="25">
        <v>45824.652071759258</v>
      </c>
    </row>
    <row r="6345" spans="1:7" x14ac:dyDescent="0.25">
      <c r="A6345" s="30" t="s">
        <v>13914</v>
      </c>
      <c r="B6345" s="30" t="s">
        <v>6828</v>
      </c>
      <c r="C6345" s="30" t="s">
        <v>879</v>
      </c>
      <c r="D6345" s="30" t="s">
        <v>61</v>
      </c>
      <c r="E6345" s="25">
        <v>45824.652754629627</v>
      </c>
      <c r="F6345" s="30" t="s">
        <v>871</v>
      </c>
      <c r="G6345" s="25">
        <v>45824.652754629627</v>
      </c>
    </row>
    <row r="6346" spans="1:7" x14ac:dyDescent="0.25">
      <c r="A6346" s="30" t="s">
        <v>13915</v>
      </c>
      <c r="B6346" s="30" t="s">
        <v>6839</v>
      </c>
      <c r="C6346" s="30" t="s">
        <v>879</v>
      </c>
      <c r="D6346" s="30" t="s">
        <v>61</v>
      </c>
      <c r="E6346" s="25">
        <v>45824.653391203705</v>
      </c>
      <c r="F6346" s="30" t="s">
        <v>871</v>
      </c>
      <c r="G6346" s="25">
        <v>45824.653391203705</v>
      </c>
    </row>
    <row r="6347" spans="1:7" x14ac:dyDescent="0.25">
      <c r="A6347" s="30" t="s">
        <v>13916</v>
      </c>
      <c r="B6347" s="30" t="s">
        <v>6835</v>
      </c>
      <c r="C6347" s="30" t="s">
        <v>879</v>
      </c>
      <c r="D6347" s="30" t="s">
        <v>61</v>
      </c>
      <c r="E6347" s="25">
        <v>45824.654120370367</v>
      </c>
      <c r="F6347" s="30" t="s">
        <v>871</v>
      </c>
      <c r="G6347" s="25">
        <v>45824.654120370367</v>
      </c>
    </row>
    <row r="6348" spans="1:7" x14ac:dyDescent="0.25">
      <c r="A6348" s="30" t="s">
        <v>13917</v>
      </c>
      <c r="B6348" s="30" t="s">
        <v>2624</v>
      </c>
      <c r="C6348" s="30" t="s">
        <v>879</v>
      </c>
      <c r="D6348" s="30" t="s">
        <v>61</v>
      </c>
      <c r="E6348" s="25">
        <v>45824.654756944445</v>
      </c>
      <c r="F6348" s="30" t="s">
        <v>871</v>
      </c>
      <c r="G6348" s="25">
        <v>45824.654756944445</v>
      </c>
    </row>
    <row r="6349" spans="1:7" x14ac:dyDescent="0.25">
      <c r="A6349" s="30" t="s">
        <v>13918</v>
      </c>
      <c r="B6349" s="30" t="s">
        <v>8204</v>
      </c>
      <c r="C6349" s="30" t="s">
        <v>879</v>
      </c>
      <c r="D6349" s="30" t="s">
        <v>122</v>
      </c>
      <c r="E6349" s="25">
        <v>45824.660949074074</v>
      </c>
      <c r="F6349" s="30" t="s">
        <v>871</v>
      </c>
      <c r="G6349" s="25">
        <v>45824.660949074074</v>
      </c>
    </row>
    <row r="6350" spans="1:7" x14ac:dyDescent="0.25">
      <c r="A6350" s="30" t="s">
        <v>13919</v>
      </c>
      <c r="B6350" s="30" t="s">
        <v>6675</v>
      </c>
      <c r="C6350" s="30" t="s">
        <v>879</v>
      </c>
      <c r="D6350" s="30" t="s">
        <v>239</v>
      </c>
      <c r="E6350" s="25">
        <v>45824.661550925928</v>
      </c>
      <c r="F6350" s="30" t="s">
        <v>871</v>
      </c>
      <c r="G6350" s="25">
        <v>45824.661550925928</v>
      </c>
    </row>
    <row r="6351" spans="1:7" x14ac:dyDescent="0.25">
      <c r="A6351" s="30" t="s">
        <v>13920</v>
      </c>
      <c r="B6351" s="30" t="s">
        <v>4834</v>
      </c>
      <c r="C6351" s="30" t="s">
        <v>872</v>
      </c>
      <c r="D6351" s="30" t="s">
        <v>239</v>
      </c>
      <c r="E6351" s="25">
        <v>45824.662303240744</v>
      </c>
      <c r="F6351" s="30" t="s">
        <v>871</v>
      </c>
      <c r="G6351" s="25">
        <v>45824.662303240744</v>
      </c>
    </row>
    <row r="6352" spans="1:7" x14ac:dyDescent="0.25">
      <c r="A6352" s="30" t="s">
        <v>13921</v>
      </c>
      <c r="B6352" s="30" t="s">
        <v>10289</v>
      </c>
      <c r="C6352" s="30" t="s">
        <v>879</v>
      </c>
      <c r="D6352" s="30" t="s">
        <v>77</v>
      </c>
      <c r="E6352" s="25">
        <v>45824.638287037036</v>
      </c>
      <c r="F6352" s="30" t="s">
        <v>871</v>
      </c>
      <c r="G6352" s="25">
        <v>45824.638287037036</v>
      </c>
    </row>
    <row r="6353" spans="1:7" x14ac:dyDescent="0.25">
      <c r="A6353" s="30" t="s">
        <v>13922</v>
      </c>
      <c r="B6353" s="30" t="s">
        <v>2133</v>
      </c>
      <c r="C6353" s="30" t="s">
        <v>887</v>
      </c>
      <c r="D6353" s="30" t="s">
        <v>888</v>
      </c>
      <c r="E6353" s="25">
        <v>45824.662499999999</v>
      </c>
      <c r="F6353" s="30" t="s">
        <v>876</v>
      </c>
      <c r="G6353" s="25">
        <v>45824.662499999999</v>
      </c>
    </row>
    <row r="6354" spans="1:7" x14ac:dyDescent="0.25">
      <c r="A6354" s="30" t="s">
        <v>13923</v>
      </c>
      <c r="B6354" s="30" t="s">
        <v>2100</v>
      </c>
      <c r="C6354" s="30" t="s">
        <v>887</v>
      </c>
      <c r="D6354" s="30" t="s">
        <v>888</v>
      </c>
      <c r="E6354" s="25">
        <v>45824.662581018521</v>
      </c>
      <c r="F6354" s="30" t="s">
        <v>876</v>
      </c>
      <c r="G6354" s="25">
        <v>45824.662581018521</v>
      </c>
    </row>
    <row r="6355" spans="1:7" x14ac:dyDescent="0.25">
      <c r="A6355" s="30" t="s">
        <v>13924</v>
      </c>
      <c r="B6355" s="30" t="s">
        <v>2117</v>
      </c>
      <c r="C6355" s="30" t="s">
        <v>887</v>
      </c>
      <c r="D6355" s="30" t="s">
        <v>888</v>
      </c>
      <c r="E6355" s="25">
        <v>45824.662638888891</v>
      </c>
      <c r="F6355" s="30" t="s">
        <v>876</v>
      </c>
      <c r="G6355" s="25">
        <v>45824.662638888891</v>
      </c>
    </row>
    <row r="6356" spans="1:7" x14ac:dyDescent="0.25">
      <c r="A6356" s="30" t="s">
        <v>13925</v>
      </c>
      <c r="B6356" s="30" t="s">
        <v>4834</v>
      </c>
      <c r="C6356" s="30" t="s">
        <v>879</v>
      </c>
      <c r="D6356" s="30" t="s">
        <v>239</v>
      </c>
      <c r="E6356" s="25">
        <v>45824.662800925929</v>
      </c>
      <c r="F6356" s="30" t="s">
        <v>871</v>
      </c>
      <c r="G6356" s="25">
        <v>45824.662800925929</v>
      </c>
    </row>
    <row r="6357" spans="1:7" x14ac:dyDescent="0.25">
      <c r="A6357" s="30" t="s">
        <v>13926</v>
      </c>
      <c r="B6357" s="30" t="s">
        <v>6680</v>
      </c>
      <c r="C6357" s="30" t="s">
        <v>872</v>
      </c>
      <c r="D6357" s="30" t="s">
        <v>239</v>
      </c>
      <c r="E6357" s="25">
        <v>45824.665150462963</v>
      </c>
      <c r="F6357" s="30" t="s">
        <v>871</v>
      </c>
      <c r="G6357" s="25">
        <v>45824.665150462963</v>
      </c>
    </row>
    <row r="6358" spans="1:7" x14ac:dyDescent="0.25">
      <c r="A6358" s="30" t="s">
        <v>13927</v>
      </c>
      <c r="B6358" s="30" t="s">
        <v>2049</v>
      </c>
      <c r="C6358" s="30" t="s">
        <v>872</v>
      </c>
      <c r="D6358" s="30" t="s">
        <v>77</v>
      </c>
      <c r="E6358" s="25">
        <v>45824.668715277781</v>
      </c>
      <c r="F6358" s="30" t="s">
        <v>894</v>
      </c>
      <c r="G6358" s="25">
        <v>45824.668715277781</v>
      </c>
    </row>
    <row r="6359" spans="1:7" x14ac:dyDescent="0.25">
      <c r="A6359" s="30" t="s">
        <v>13928</v>
      </c>
      <c r="B6359" s="30" t="s">
        <v>2038</v>
      </c>
      <c r="C6359" s="30" t="s">
        <v>872</v>
      </c>
      <c r="D6359" s="30" t="s">
        <v>77</v>
      </c>
      <c r="E6359" s="25">
        <v>45824.668796296297</v>
      </c>
      <c r="F6359" s="30" t="s">
        <v>894</v>
      </c>
      <c r="G6359" s="25">
        <v>45824.668796296297</v>
      </c>
    </row>
    <row r="6360" spans="1:7" x14ac:dyDescent="0.25">
      <c r="A6360" s="30" t="s">
        <v>13929</v>
      </c>
      <c r="B6360" s="30" t="s">
        <v>3104</v>
      </c>
      <c r="C6360" s="30" t="s">
        <v>872</v>
      </c>
      <c r="D6360" s="30" t="s">
        <v>77</v>
      </c>
      <c r="E6360" s="25">
        <v>45824.668842592589</v>
      </c>
      <c r="F6360" s="30" t="s">
        <v>894</v>
      </c>
      <c r="G6360" s="25">
        <v>45824.668842592589</v>
      </c>
    </row>
    <row r="6361" spans="1:7" x14ac:dyDescent="0.25">
      <c r="A6361" s="30" t="s">
        <v>13930</v>
      </c>
      <c r="B6361" s="30" t="s">
        <v>6833</v>
      </c>
      <c r="C6361" s="30" t="s">
        <v>872</v>
      </c>
      <c r="D6361" s="30" t="s">
        <v>77</v>
      </c>
      <c r="E6361" s="25">
        <v>45824.669351851851</v>
      </c>
      <c r="F6361" s="30" t="s">
        <v>873</v>
      </c>
      <c r="G6361" s="25">
        <v>45824.669351851851</v>
      </c>
    </row>
    <row r="6362" spans="1:7" x14ac:dyDescent="0.25">
      <c r="A6362" s="30" t="s">
        <v>13931</v>
      </c>
      <c r="B6362" s="30" t="s">
        <v>6833</v>
      </c>
      <c r="C6362" s="30" t="s">
        <v>879</v>
      </c>
      <c r="D6362" s="30" t="s">
        <v>61</v>
      </c>
      <c r="E6362" s="25">
        <v>45824.669629629629</v>
      </c>
      <c r="F6362" s="30" t="s">
        <v>871</v>
      </c>
      <c r="G6362" s="25">
        <v>45824.669629629629</v>
      </c>
    </row>
    <row r="6363" spans="1:7" x14ac:dyDescent="0.25">
      <c r="A6363" s="30" t="s">
        <v>13939</v>
      </c>
      <c r="B6363" s="30" t="s">
        <v>9685</v>
      </c>
      <c r="C6363" s="30" t="s">
        <v>869</v>
      </c>
      <c r="D6363" s="30" t="s">
        <v>868</v>
      </c>
      <c r="E6363" s="25">
        <v>45824.6721875</v>
      </c>
      <c r="F6363" s="30" t="s">
        <v>876</v>
      </c>
      <c r="G6363" s="25">
        <v>45824.6721875</v>
      </c>
    </row>
    <row r="6364" spans="1:7" x14ac:dyDescent="0.25">
      <c r="A6364" s="30" t="s">
        <v>13940</v>
      </c>
      <c r="B6364" s="30" t="s">
        <v>9687</v>
      </c>
      <c r="C6364" s="30" t="s">
        <v>869</v>
      </c>
      <c r="D6364" s="30" t="s">
        <v>868</v>
      </c>
      <c r="E6364" s="25">
        <v>45824.672280092593</v>
      </c>
      <c r="F6364" s="30" t="s">
        <v>876</v>
      </c>
      <c r="G6364" s="25">
        <v>45824.672280092593</v>
      </c>
    </row>
    <row r="6365" spans="1:7" x14ac:dyDescent="0.25">
      <c r="A6365" s="30" t="s">
        <v>13941</v>
      </c>
      <c r="B6365" s="30" t="s">
        <v>10048</v>
      </c>
      <c r="C6365" s="30" t="s">
        <v>864</v>
      </c>
      <c r="D6365" s="30" t="s">
        <v>865</v>
      </c>
      <c r="E6365" s="25">
        <v>45824.673229166663</v>
      </c>
      <c r="F6365" s="30" t="s">
        <v>876</v>
      </c>
      <c r="G6365" s="25">
        <v>45824.673229166663</v>
      </c>
    </row>
    <row r="6366" spans="1:7" x14ac:dyDescent="0.25">
      <c r="A6366" s="30" t="s">
        <v>13942</v>
      </c>
      <c r="B6366" s="30" t="s">
        <v>8262</v>
      </c>
      <c r="C6366" s="30" t="s">
        <v>872</v>
      </c>
      <c r="D6366" s="30" t="s">
        <v>73</v>
      </c>
      <c r="E6366" s="25">
        <v>45824.673229166663</v>
      </c>
      <c r="F6366" s="30" t="s">
        <v>871</v>
      </c>
      <c r="G6366" s="25">
        <v>45824.673229166663</v>
      </c>
    </row>
    <row r="6367" spans="1:7" x14ac:dyDescent="0.25">
      <c r="A6367" s="30" t="s">
        <v>13943</v>
      </c>
      <c r="B6367" s="30" t="s">
        <v>9689</v>
      </c>
      <c r="C6367" s="30" t="s">
        <v>872</v>
      </c>
      <c r="D6367" s="30" t="s">
        <v>73</v>
      </c>
      <c r="E6367" s="25">
        <v>45824.673275462963</v>
      </c>
      <c r="F6367" s="30" t="s">
        <v>871</v>
      </c>
      <c r="G6367" s="25">
        <v>45824.673275462963</v>
      </c>
    </row>
    <row r="6368" spans="1:7" x14ac:dyDescent="0.25">
      <c r="A6368" s="30" t="s">
        <v>13944</v>
      </c>
      <c r="B6368" s="30" t="s">
        <v>9894</v>
      </c>
      <c r="C6368" s="30" t="s">
        <v>872</v>
      </c>
      <c r="D6368" s="30" t="s">
        <v>73</v>
      </c>
      <c r="E6368" s="25">
        <v>45824.673437500001</v>
      </c>
      <c r="F6368" s="30" t="s">
        <v>871</v>
      </c>
      <c r="G6368" s="25">
        <v>45824.673437500001</v>
      </c>
    </row>
    <row r="6369" spans="1:7" x14ac:dyDescent="0.25">
      <c r="A6369" s="30" t="s">
        <v>13945</v>
      </c>
      <c r="B6369" s="30" t="s">
        <v>9915</v>
      </c>
      <c r="C6369" s="30" t="s">
        <v>872</v>
      </c>
      <c r="D6369" s="30" t="s">
        <v>73</v>
      </c>
      <c r="E6369" s="25">
        <v>45824.673576388886</v>
      </c>
      <c r="F6369" s="30" t="s">
        <v>871</v>
      </c>
      <c r="G6369" s="25">
        <v>45824.673576388886</v>
      </c>
    </row>
    <row r="6370" spans="1:7" x14ac:dyDescent="0.25">
      <c r="A6370" s="30" t="s">
        <v>13946</v>
      </c>
      <c r="B6370" s="30" t="s">
        <v>9990</v>
      </c>
      <c r="C6370" s="30" t="s">
        <v>874</v>
      </c>
      <c r="D6370" s="30" t="s">
        <v>889</v>
      </c>
      <c r="E6370" s="25">
        <v>45824.674027777779</v>
      </c>
      <c r="F6370" s="30" t="s">
        <v>876</v>
      </c>
      <c r="G6370" s="25">
        <v>45824.674027777779</v>
      </c>
    </row>
    <row r="6371" spans="1:7" x14ac:dyDescent="0.25">
      <c r="A6371" s="30" t="s">
        <v>13947</v>
      </c>
      <c r="B6371" s="30" t="s">
        <v>9998</v>
      </c>
      <c r="C6371" s="30" t="s">
        <v>874</v>
      </c>
      <c r="D6371" s="30" t="s">
        <v>889</v>
      </c>
      <c r="E6371" s="25">
        <v>45824.674120370371</v>
      </c>
      <c r="F6371" s="30" t="s">
        <v>876</v>
      </c>
      <c r="G6371" s="25">
        <v>45824.674120370371</v>
      </c>
    </row>
    <row r="6372" spans="1:7" x14ac:dyDescent="0.25">
      <c r="A6372" s="30" t="s">
        <v>13948</v>
      </c>
      <c r="B6372" s="30" t="s">
        <v>10000</v>
      </c>
      <c r="C6372" s="30" t="s">
        <v>874</v>
      </c>
      <c r="D6372" s="30" t="s">
        <v>889</v>
      </c>
      <c r="E6372" s="25">
        <v>45824.674224537041</v>
      </c>
      <c r="F6372" s="30" t="s">
        <v>876</v>
      </c>
      <c r="G6372" s="25">
        <v>45824.674224537041</v>
      </c>
    </row>
    <row r="6373" spans="1:7" x14ac:dyDescent="0.25">
      <c r="A6373" s="30" t="s">
        <v>13949</v>
      </c>
      <c r="B6373" s="30" t="s">
        <v>9994</v>
      </c>
      <c r="C6373" s="30" t="s">
        <v>874</v>
      </c>
      <c r="D6373" s="30" t="s">
        <v>889</v>
      </c>
      <c r="E6373" s="25">
        <v>45824.674293981479</v>
      </c>
      <c r="F6373" s="30" t="s">
        <v>876</v>
      </c>
      <c r="G6373" s="25">
        <v>45824.674293981479</v>
      </c>
    </row>
    <row r="6374" spans="1:7" x14ac:dyDescent="0.25">
      <c r="A6374" s="30" t="s">
        <v>13950</v>
      </c>
      <c r="B6374" s="30" t="s">
        <v>9915</v>
      </c>
      <c r="C6374" s="30" t="s">
        <v>879</v>
      </c>
      <c r="D6374" s="30" t="s">
        <v>73</v>
      </c>
      <c r="E6374" s="25">
        <v>45824.674224537041</v>
      </c>
      <c r="F6374" s="30" t="s">
        <v>871</v>
      </c>
      <c r="G6374" s="25">
        <v>45824.674224537041</v>
      </c>
    </row>
    <row r="6375" spans="1:7" x14ac:dyDescent="0.25">
      <c r="A6375" s="30" t="s">
        <v>13951</v>
      </c>
      <c r="B6375" s="30" t="s">
        <v>9894</v>
      </c>
      <c r="C6375" s="30" t="s">
        <v>879</v>
      </c>
      <c r="D6375" s="30" t="s">
        <v>73</v>
      </c>
      <c r="E6375" s="25">
        <v>45824.674432870372</v>
      </c>
      <c r="F6375" s="30" t="s">
        <v>871</v>
      </c>
      <c r="G6375" s="25">
        <v>45824.674432870372</v>
      </c>
    </row>
    <row r="6376" spans="1:7" x14ac:dyDescent="0.25">
      <c r="A6376" s="30" t="s">
        <v>13952</v>
      </c>
      <c r="B6376" s="30" t="s">
        <v>8262</v>
      </c>
      <c r="C6376" s="30" t="s">
        <v>879</v>
      </c>
      <c r="D6376" s="30" t="s">
        <v>73</v>
      </c>
      <c r="E6376" s="25">
        <v>45824.67454861111</v>
      </c>
      <c r="F6376" s="30" t="s">
        <v>871</v>
      </c>
      <c r="G6376" s="25">
        <v>45824.67454861111</v>
      </c>
    </row>
    <row r="6377" spans="1:7" x14ac:dyDescent="0.25">
      <c r="A6377" s="30" t="s">
        <v>13953</v>
      </c>
      <c r="B6377" s="30" t="s">
        <v>9689</v>
      </c>
      <c r="C6377" s="30" t="s">
        <v>879</v>
      </c>
      <c r="D6377" s="30" t="s">
        <v>73</v>
      </c>
      <c r="E6377" s="25">
        <v>45824.674664351849</v>
      </c>
      <c r="F6377" s="30" t="s">
        <v>871</v>
      </c>
      <c r="G6377" s="25">
        <v>45824.674664351849</v>
      </c>
    </row>
    <row r="6378" spans="1:7" x14ac:dyDescent="0.25">
      <c r="A6378" s="30" t="s">
        <v>13954</v>
      </c>
      <c r="B6378" s="30" t="s">
        <v>9990</v>
      </c>
      <c r="C6378" s="30" t="s">
        <v>877</v>
      </c>
      <c r="D6378" s="30" t="s">
        <v>890</v>
      </c>
      <c r="E6378" s="25">
        <v>45824.675046296295</v>
      </c>
      <c r="F6378" s="30" t="s">
        <v>876</v>
      </c>
      <c r="G6378" s="25">
        <v>45824.675046296295</v>
      </c>
    </row>
    <row r="6379" spans="1:7" x14ac:dyDescent="0.25">
      <c r="A6379" s="30" t="s">
        <v>13955</v>
      </c>
      <c r="B6379" s="30" t="s">
        <v>9998</v>
      </c>
      <c r="C6379" s="30" t="s">
        <v>877</v>
      </c>
      <c r="D6379" s="30" t="s">
        <v>890</v>
      </c>
      <c r="E6379" s="25">
        <v>45824.675138888888</v>
      </c>
      <c r="F6379" s="30" t="s">
        <v>876</v>
      </c>
      <c r="G6379" s="25">
        <v>45824.675138888888</v>
      </c>
    </row>
    <row r="6380" spans="1:7" x14ac:dyDescent="0.25">
      <c r="A6380" s="30" t="s">
        <v>13956</v>
      </c>
      <c r="B6380" s="30" t="s">
        <v>10000</v>
      </c>
      <c r="C6380" s="30" t="s">
        <v>877</v>
      </c>
      <c r="D6380" s="30" t="s">
        <v>890</v>
      </c>
      <c r="E6380" s="25">
        <v>45824.675266203703</v>
      </c>
      <c r="F6380" s="30" t="s">
        <v>876</v>
      </c>
      <c r="G6380" s="25">
        <v>45824.675266203703</v>
      </c>
    </row>
    <row r="6381" spans="1:7" x14ac:dyDescent="0.25">
      <c r="A6381" s="30" t="s">
        <v>13957</v>
      </c>
      <c r="B6381" s="30" t="s">
        <v>9994</v>
      </c>
      <c r="C6381" s="30" t="s">
        <v>877</v>
      </c>
      <c r="D6381" s="30" t="s">
        <v>890</v>
      </c>
      <c r="E6381" s="25">
        <v>45824.675324074073</v>
      </c>
      <c r="F6381" s="30" t="s">
        <v>876</v>
      </c>
      <c r="G6381" s="25">
        <v>45824.675324074073</v>
      </c>
    </row>
    <row r="6382" spans="1:7" x14ac:dyDescent="0.25">
      <c r="A6382" s="30" t="s">
        <v>13958</v>
      </c>
      <c r="B6382" s="30" t="s">
        <v>9994</v>
      </c>
      <c r="C6382" s="30" t="s">
        <v>864</v>
      </c>
      <c r="D6382" s="30" t="s">
        <v>865</v>
      </c>
      <c r="E6382" s="25">
        <v>45824.675671296296</v>
      </c>
      <c r="F6382" s="30" t="s">
        <v>876</v>
      </c>
      <c r="G6382" s="25">
        <v>45824.675671296296</v>
      </c>
    </row>
    <row r="6383" spans="1:7" x14ac:dyDescent="0.25">
      <c r="A6383" s="30" t="s">
        <v>13959</v>
      </c>
      <c r="B6383" s="30" t="s">
        <v>11752</v>
      </c>
      <c r="C6383" s="30" t="s">
        <v>864</v>
      </c>
      <c r="D6383" s="30" t="s">
        <v>865</v>
      </c>
      <c r="E6383" s="25">
        <v>45824.675717592596</v>
      </c>
      <c r="F6383" s="30" t="s">
        <v>876</v>
      </c>
      <c r="G6383" s="25">
        <v>45824.675717592596</v>
      </c>
    </row>
    <row r="6384" spans="1:7" x14ac:dyDescent="0.25">
      <c r="A6384" s="30" t="s">
        <v>13960</v>
      </c>
      <c r="B6384" s="30" t="s">
        <v>10004</v>
      </c>
      <c r="C6384" s="30" t="s">
        <v>864</v>
      </c>
      <c r="D6384" s="30" t="s">
        <v>865</v>
      </c>
      <c r="E6384" s="25">
        <v>45824.675775462965</v>
      </c>
      <c r="F6384" s="30" t="s">
        <v>876</v>
      </c>
      <c r="G6384" s="25">
        <v>45824.675775462965</v>
      </c>
    </row>
    <row r="6385" spans="1:7" x14ac:dyDescent="0.25">
      <c r="A6385" s="30" t="s">
        <v>13961</v>
      </c>
      <c r="B6385" s="30" t="s">
        <v>9990</v>
      </c>
      <c r="C6385" s="30" t="s">
        <v>864</v>
      </c>
      <c r="D6385" s="30" t="s">
        <v>865</v>
      </c>
      <c r="E6385" s="25">
        <v>45824.675821759258</v>
      </c>
      <c r="F6385" s="30" t="s">
        <v>876</v>
      </c>
      <c r="G6385" s="25">
        <v>45824.675821759258</v>
      </c>
    </row>
    <row r="6386" spans="1:7" x14ac:dyDescent="0.25">
      <c r="A6386" s="30" t="s">
        <v>13962</v>
      </c>
      <c r="B6386" s="30" t="s">
        <v>9998</v>
      </c>
      <c r="C6386" s="30" t="s">
        <v>864</v>
      </c>
      <c r="D6386" s="30" t="s">
        <v>865</v>
      </c>
      <c r="E6386" s="25">
        <v>45824.675868055558</v>
      </c>
      <c r="F6386" s="30" t="s">
        <v>876</v>
      </c>
      <c r="G6386" s="25">
        <v>45824.675868055558</v>
      </c>
    </row>
    <row r="6387" spans="1:7" x14ac:dyDescent="0.25">
      <c r="A6387" s="30" t="s">
        <v>13963</v>
      </c>
      <c r="B6387" s="30" t="s">
        <v>10000</v>
      </c>
      <c r="C6387" s="30" t="s">
        <v>864</v>
      </c>
      <c r="D6387" s="30" t="s">
        <v>865</v>
      </c>
      <c r="E6387" s="25">
        <v>45824.675925925927</v>
      </c>
      <c r="F6387" s="30" t="s">
        <v>876</v>
      </c>
      <c r="G6387" s="25">
        <v>45824.675925925927</v>
      </c>
    </row>
    <row r="6388" spans="1:7" x14ac:dyDescent="0.25">
      <c r="A6388" s="30" t="s">
        <v>13964</v>
      </c>
      <c r="B6388" s="30" t="s">
        <v>3050</v>
      </c>
      <c r="C6388" s="30" t="s">
        <v>887</v>
      </c>
      <c r="D6388" s="30" t="s">
        <v>888</v>
      </c>
      <c r="E6388" s="25">
        <v>45824.678252314814</v>
      </c>
      <c r="F6388" s="30" t="s">
        <v>876</v>
      </c>
      <c r="G6388" s="25">
        <v>45824.678252314814</v>
      </c>
    </row>
    <row r="6389" spans="1:7" x14ac:dyDescent="0.25">
      <c r="A6389" s="30" t="s">
        <v>13965</v>
      </c>
      <c r="B6389" s="30" t="s">
        <v>3052</v>
      </c>
      <c r="C6389" s="30" t="s">
        <v>887</v>
      </c>
      <c r="D6389" s="30" t="s">
        <v>888</v>
      </c>
      <c r="E6389" s="25">
        <v>45824.678599537037</v>
      </c>
      <c r="F6389" s="30" t="s">
        <v>876</v>
      </c>
      <c r="G6389" s="25">
        <v>45824.678599537037</v>
      </c>
    </row>
    <row r="6390" spans="1:7" x14ac:dyDescent="0.25">
      <c r="A6390" s="30" t="s">
        <v>13966</v>
      </c>
      <c r="B6390" s="30" t="s">
        <v>3053</v>
      </c>
      <c r="C6390" s="30" t="s">
        <v>887</v>
      </c>
      <c r="D6390" s="30" t="s">
        <v>888</v>
      </c>
      <c r="E6390" s="25">
        <v>45824.678611111114</v>
      </c>
      <c r="F6390" s="30" t="s">
        <v>876</v>
      </c>
      <c r="G6390" s="25">
        <v>45824.678611111114</v>
      </c>
    </row>
    <row r="6391" spans="1:7" x14ac:dyDescent="0.25">
      <c r="A6391" s="30" t="s">
        <v>13967</v>
      </c>
      <c r="B6391" s="30" t="s">
        <v>3961</v>
      </c>
      <c r="C6391" s="30" t="s">
        <v>872</v>
      </c>
      <c r="D6391" s="30" t="s">
        <v>61</v>
      </c>
      <c r="E6391" s="25">
        <v>45824.679849537039</v>
      </c>
      <c r="F6391" s="30" t="s">
        <v>873</v>
      </c>
      <c r="G6391" s="25">
        <v>45824.679849537039</v>
      </c>
    </row>
    <row r="6392" spans="1:7" x14ac:dyDescent="0.25">
      <c r="A6392" s="30" t="s">
        <v>13968</v>
      </c>
      <c r="B6392" s="30" t="s">
        <v>5511</v>
      </c>
      <c r="C6392" s="30" t="s">
        <v>879</v>
      </c>
      <c r="D6392" s="30" t="s">
        <v>244</v>
      </c>
      <c r="E6392" s="25">
        <v>45824.680011574077</v>
      </c>
      <c r="F6392" s="30" t="s">
        <v>871</v>
      </c>
      <c r="G6392" s="25">
        <v>45824.680011574077</v>
      </c>
    </row>
    <row r="6393" spans="1:7" x14ac:dyDescent="0.25">
      <c r="A6393" s="30" t="s">
        <v>13969</v>
      </c>
      <c r="B6393" s="30" t="s">
        <v>4005</v>
      </c>
      <c r="C6393" s="30" t="s">
        <v>887</v>
      </c>
      <c r="D6393" s="30" t="s">
        <v>888</v>
      </c>
      <c r="E6393" s="25">
        <v>45824.68068287037</v>
      </c>
      <c r="F6393" s="30" t="s">
        <v>876</v>
      </c>
      <c r="G6393" s="25">
        <v>45824.68068287037</v>
      </c>
    </row>
    <row r="6394" spans="1:7" x14ac:dyDescent="0.25">
      <c r="A6394" s="30" t="s">
        <v>13970</v>
      </c>
      <c r="B6394" s="30" t="s">
        <v>4005</v>
      </c>
      <c r="C6394" s="30" t="s">
        <v>872</v>
      </c>
      <c r="D6394" s="30" t="s">
        <v>61</v>
      </c>
      <c r="E6394" s="25">
        <v>45824.681215277778</v>
      </c>
      <c r="F6394" s="30" t="s">
        <v>873</v>
      </c>
      <c r="G6394" s="25">
        <v>45824.681215277778</v>
      </c>
    </row>
    <row r="6395" spans="1:7" x14ac:dyDescent="0.25">
      <c r="A6395" s="30" t="s">
        <v>13971</v>
      </c>
      <c r="B6395" s="30" t="s">
        <v>3938</v>
      </c>
      <c r="C6395" s="30" t="s">
        <v>879</v>
      </c>
      <c r="D6395" s="30" t="s">
        <v>244</v>
      </c>
      <c r="E6395" s="25">
        <v>45824.68173611111</v>
      </c>
      <c r="F6395" s="30" t="s">
        <v>871</v>
      </c>
      <c r="G6395" s="25">
        <v>45824.68173611111</v>
      </c>
    </row>
    <row r="6396" spans="1:7" x14ac:dyDescent="0.25">
      <c r="A6396" s="30" t="s">
        <v>13972</v>
      </c>
      <c r="B6396" s="30" t="s">
        <v>2069</v>
      </c>
      <c r="C6396" s="30" t="s">
        <v>872</v>
      </c>
      <c r="D6396" s="30" t="s">
        <v>61</v>
      </c>
      <c r="E6396" s="25">
        <v>45824.681921296295</v>
      </c>
      <c r="F6396" s="30" t="s">
        <v>873</v>
      </c>
      <c r="G6396" s="25">
        <v>45824.681921296295</v>
      </c>
    </row>
    <row r="6397" spans="1:7" x14ac:dyDescent="0.25">
      <c r="A6397" s="30" t="s">
        <v>13973</v>
      </c>
      <c r="B6397" s="30" t="s">
        <v>5235</v>
      </c>
      <c r="C6397" s="30" t="s">
        <v>874</v>
      </c>
      <c r="D6397" s="30" t="s">
        <v>875</v>
      </c>
      <c r="E6397" s="25">
        <v>45824.681863425925</v>
      </c>
      <c r="F6397" s="30" t="s">
        <v>876</v>
      </c>
      <c r="G6397" s="25">
        <v>45824.681863425925</v>
      </c>
    </row>
    <row r="6398" spans="1:7" x14ac:dyDescent="0.25">
      <c r="A6398" s="30" t="s">
        <v>13972</v>
      </c>
      <c r="B6398" s="30" t="s">
        <v>2069</v>
      </c>
      <c r="C6398" s="30" t="s">
        <v>872</v>
      </c>
      <c r="D6398" s="30" t="s">
        <v>61</v>
      </c>
      <c r="E6398" s="25">
        <v>45824.682129629633</v>
      </c>
      <c r="F6398" s="30" t="s">
        <v>873</v>
      </c>
      <c r="G6398" s="25">
        <v>45824.682129629633</v>
      </c>
    </row>
    <row r="6399" spans="1:7" x14ac:dyDescent="0.25">
      <c r="A6399" s="30" t="s">
        <v>13974</v>
      </c>
      <c r="B6399" s="30" t="s">
        <v>5235</v>
      </c>
      <c r="C6399" s="30" t="s">
        <v>877</v>
      </c>
      <c r="D6399" s="30" t="s">
        <v>875</v>
      </c>
      <c r="E6399" s="25">
        <v>45824.682164351849</v>
      </c>
      <c r="F6399" s="30" t="s">
        <v>876</v>
      </c>
      <c r="G6399" s="25">
        <v>45824.682164351849</v>
      </c>
    </row>
    <row r="6400" spans="1:7" x14ac:dyDescent="0.25">
      <c r="A6400" s="30" t="s">
        <v>13975</v>
      </c>
      <c r="B6400" s="30" t="s">
        <v>3110</v>
      </c>
      <c r="C6400" s="30" t="s">
        <v>872</v>
      </c>
      <c r="D6400" s="30" t="s">
        <v>61</v>
      </c>
      <c r="E6400" s="25">
        <v>45824.682719907411</v>
      </c>
      <c r="F6400" s="30" t="s">
        <v>873</v>
      </c>
      <c r="G6400" s="25">
        <v>45824.682719907411</v>
      </c>
    </row>
    <row r="6401" spans="1:7" x14ac:dyDescent="0.25">
      <c r="A6401" s="30" t="s">
        <v>13976</v>
      </c>
      <c r="B6401" s="30" t="s">
        <v>3961</v>
      </c>
      <c r="C6401" s="30" t="s">
        <v>879</v>
      </c>
      <c r="D6401" s="30" t="s">
        <v>61</v>
      </c>
      <c r="E6401" s="25">
        <v>45824.679988425924</v>
      </c>
      <c r="F6401" s="30" t="s">
        <v>871</v>
      </c>
      <c r="G6401" s="25">
        <v>45824.679988425924</v>
      </c>
    </row>
    <row r="6402" spans="1:7" x14ac:dyDescent="0.25">
      <c r="A6402" s="30" t="s">
        <v>13977</v>
      </c>
      <c r="B6402" s="30" t="s">
        <v>4005</v>
      </c>
      <c r="C6402" s="30" t="s">
        <v>879</v>
      </c>
      <c r="D6402" s="30" t="s">
        <v>61</v>
      </c>
      <c r="E6402" s="25">
        <v>45824.681342592594</v>
      </c>
      <c r="F6402" s="30" t="s">
        <v>871</v>
      </c>
      <c r="G6402" s="25">
        <v>45824.681342592594</v>
      </c>
    </row>
    <row r="6403" spans="1:7" x14ac:dyDescent="0.25">
      <c r="A6403" s="30" t="s">
        <v>13978</v>
      </c>
      <c r="B6403" s="30" t="s">
        <v>6955</v>
      </c>
      <c r="C6403" s="30" t="s">
        <v>887</v>
      </c>
      <c r="D6403" s="30" t="s">
        <v>888</v>
      </c>
      <c r="E6403" s="25">
        <v>45824.68677083333</v>
      </c>
      <c r="F6403" s="30" t="s">
        <v>876</v>
      </c>
      <c r="G6403" s="25">
        <v>45824.68677083333</v>
      </c>
    </row>
    <row r="6404" spans="1:7" x14ac:dyDescent="0.25">
      <c r="A6404" s="30" t="s">
        <v>13979</v>
      </c>
      <c r="B6404" s="30" t="s">
        <v>6953</v>
      </c>
      <c r="C6404" s="30" t="s">
        <v>887</v>
      </c>
      <c r="D6404" s="30" t="s">
        <v>888</v>
      </c>
      <c r="E6404" s="25">
        <v>45824.686840277776</v>
      </c>
      <c r="F6404" s="30" t="s">
        <v>876</v>
      </c>
      <c r="G6404" s="25">
        <v>45824.686840277776</v>
      </c>
    </row>
    <row r="6405" spans="1:7" x14ac:dyDescent="0.25">
      <c r="A6405" s="30" t="s">
        <v>13980</v>
      </c>
      <c r="B6405" s="30" t="s">
        <v>6991</v>
      </c>
      <c r="C6405" s="30" t="s">
        <v>887</v>
      </c>
      <c r="D6405" s="30" t="s">
        <v>888</v>
      </c>
      <c r="E6405" s="25">
        <v>45824.686921296299</v>
      </c>
      <c r="F6405" s="30" t="s">
        <v>876</v>
      </c>
      <c r="G6405" s="25">
        <v>45824.686921296299</v>
      </c>
    </row>
    <row r="6406" spans="1:7" x14ac:dyDescent="0.25">
      <c r="A6406" s="30" t="s">
        <v>13981</v>
      </c>
      <c r="B6406" s="30" t="s">
        <v>6993</v>
      </c>
      <c r="C6406" s="30" t="s">
        <v>887</v>
      </c>
      <c r="D6406" s="30" t="s">
        <v>888</v>
      </c>
      <c r="E6406" s="25">
        <v>45824.68712962963</v>
      </c>
      <c r="F6406" s="30" t="s">
        <v>876</v>
      </c>
      <c r="G6406" s="25">
        <v>45824.68712962963</v>
      </c>
    </row>
    <row r="6407" spans="1:7" x14ac:dyDescent="0.25">
      <c r="A6407" s="30" t="s">
        <v>13982</v>
      </c>
      <c r="B6407" s="30" t="s">
        <v>11484</v>
      </c>
      <c r="C6407" s="30" t="s">
        <v>869</v>
      </c>
      <c r="D6407" s="30" t="s">
        <v>880</v>
      </c>
      <c r="E6407" s="25">
        <v>45824.686377314814</v>
      </c>
      <c r="F6407" s="30" t="s">
        <v>876</v>
      </c>
      <c r="G6407" s="25">
        <v>45824.686377314814</v>
      </c>
    </row>
    <row r="6408" spans="1:7" x14ac:dyDescent="0.25">
      <c r="A6408" s="30" t="s">
        <v>13983</v>
      </c>
      <c r="B6408" s="30" t="s">
        <v>11482</v>
      </c>
      <c r="C6408" s="30" t="s">
        <v>869</v>
      </c>
      <c r="D6408" s="30" t="s">
        <v>880</v>
      </c>
      <c r="E6408" s="25">
        <v>45824.686527777776</v>
      </c>
      <c r="F6408" s="30" t="s">
        <v>876</v>
      </c>
      <c r="G6408" s="25">
        <v>45824.686527777776</v>
      </c>
    </row>
    <row r="6409" spans="1:7" x14ac:dyDescent="0.25">
      <c r="A6409" s="30" t="s">
        <v>13984</v>
      </c>
      <c r="B6409" s="30" t="s">
        <v>11480</v>
      </c>
      <c r="C6409" s="30" t="s">
        <v>869</v>
      </c>
      <c r="D6409" s="30" t="s">
        <v>880</v>
      </c>
      <c r="E6409" s="25">
        <v>45824.686608796299</v>
      </c>
      <c r="F6409" s="30" t="s">
        <v>876</v>
      </c>
      <c r="G6409" s="25">
        <v>45824.686608796299</v>
      </c>
    </row>
    <row r="6410" spans="1:7" x14ac:dyDescent="0.25">
      <c r="A6410" s="30" t="s">
        <v>13985</v>
      </c>
      <c r="B6410" s="30" t="s">
        <v>11474</v>
      </c>
      <c r="C6410" s="30" t="s">
        <v>869</v>
      </c>
      <c r="D6410" s="30" t="s">
        <v>880</v>
      </c>
      <c r="E6410" s="25">
        <v>45824.688101851854</v>
      </c>
      <c r="F6410" s="30" t="s">
        <v>876</v>
      </c>
      <c r="G6410" s="25">
        <v>45824.688101851854</v>
      </c>
    </row>
    <row r="6411" spans="1:7" x14ac:dyDescent="0.25">
      <c r="A6411" s="30" t="s">
        <v>13986</v>
      </c>
      <c r="B6411" s="30" t="s">
        <v>11476</v>
      </c>
      <c r="C6411" s="30" t="s">
        <v>869</v>
      </c>
      <c r="D6411" s="30" t="s">
        <v>880</v>
      </c>
      <c r="E6411" s="25">
        <v>45824.688310185185</v>
      </c>
      <c r="F6411" s="30" t="s">
        <v>876</v>
      </c>
      <c r="G6411" s="25">
        <v>45824.688310185185</v>
      </c>
    </row>
    <row r="6412" spans="1:7" x14ac:dyDescent="0.25">
      <c r="A6412" s="30" t="s">
        <v>13987</v>
      </c>
      <c r="B6412" s="30" t="s">
        <v>11478</v>
      </c>
      <c r="C6412" s="30" t="s">
        <v>869</v>
      </c>
      <c r="D6412" s="30" t="s">
        <v>880</v>
      </c>
      <c r="E6412" s="25">
        <v>45824.688437500001</v>
      </c>
      <c r="F6412" s="30" t="s">
        <v>876</v>
      </c>
      <c r="G6412" s="25">
        <v>45824.688437500001</v>
      </c>
    </row>
    <row r="6413" spans="1:7" x14ac:dyDescent="0.25">
      <c r="A6413" s="30" t="s">
        <v>13988</v>
      </c>
      <c r="B6413" s="30" t="s">
        <v>5727</v>
      </c>
      <c r="C6413" s="30" t="s">
        <v>879</v>
      </c>
      <c r="D6413" s="30" t="s">
        <v>77</v>
      </c>
      <c r="E6413" s="25">
        <v>45824.694907407407</v>
      </c>
      <c r="F6413" s="30" t="s">
        <v>871</v>
      </c>
      <c r="G6413" s="25">
        <v>45824.694907407407</v>
      </c>
    </row>
    <row r="6414" spans="1:7" x14ac:dyDescent="0.25">
      <c r="A6414" s="30" t="s">
        <v>13989</v>
      </c>
      <c r="B6414" s="30" t="s">
        <v>3089</v>
      </c>
      <c r="C6414" s="30" t="s">
        <v>879</v>
      </c>
      <c r="D6414" s="30" t="s">
        <v>77</v>
      </c>
      <c r="E6414" s="25">
        <v>45824.6952662037</v>
      </c>
      <c r="F6414" s="30" t="s">
        <v>871</v>
      </c>
      <c r="G6414" s="25">
        <v>45824.6952662037</v>
      </c>
    </row>
    <row r="6415" spans="1:7" x14ac:dyDescent="0.25">
      <c r="A6415" s="30" t="s">
        <v>13990</v>
      </c>
      <c r="B6415" s="30" t="s">
        <v>3091</v>
      </c>
      <c r="C6415" s="30" t="s">
        <v>879</v>
      </c>
      <c r="D6415" s="30" t="s">
        <v>77</v>
      </c>
      <c r="E6415" s="25">
        <v>45824.695335648146</v>
      </c>
      <c r="F6415" s="30" t="s">
        <v>871</v>
      </c>
      <c r="G6415" s="25">
        <v>45824.695335648146</v>
      </c>
    </row>
    <row r="6416" spans="1:7" x14ac:dyDescent="0.25">
      <c r="A6416" s="30" t="s">
        <v>13991</v>
      </c>
      <c r="B6416" s="30" t="s">
        <v>3099</v>
      </c>
      <c r="C6416" s="30" t="s">
        <v>879</v>
      </c>
      <c r="D6416" s="30" t="s">
        <v>77</v>
      </c>
      <c r="E6416" s="25">
        <v>45824.695416666669</v>
      </c>
      <c r="F6416" s="30" t="s">
        <v>871</v>
      </c>
      <c r="G6416" s="25">
        <v>45824.695416666669</v>
      </c>
    </row>
    <row r="6417" spans="1:7" x14ac:dyDescent="0.25">
      <c r="A6417" s="30" t="s">
        <v>13992</v>
      </c>
      <c r="B6417" s="30" t="s">
        <v>3100</v>
      </c>
      <c r="C6417" s="30" t="s">
        <v>879</v>
      </c>
      <c r="D6417" s="30" t="s">
        <v>77</v>
      </c>
      <c r="E6417" s="25">
        <v>45824.6955787037</v>
      </c>
      <c r="F6417" s="30" t="s">
        <v>871</v>
      </c>
      <c r="G6417" s="25">
        <v>45824.6955787037</v>
      </c>
    </row>
    <row r="6418" spans="1:7" x14ac:dyDescent="0.25">
      <c r="A6418" s="30" t="s">
        <v>13993</v>
      </c>
      <c r="B6418" s="30" t="s">
        <v>1833</v>
      </c>
      <c r="C6418" s="30" t="s">
        <v>872</v>
      </c>
      <c r="D6418" s="30" t="s">
        <v>77</v>
      </c>
      <c r="E6418" s="25">
        <v>45824.696608796294</v>
      </c>
      <c r="F6418" s="30" t="s">
        <v>873</v>
      </c>
      <c r="G6418" s="25">
        <v>45824.696608796294</v>
      </c>
    </row>
    <row r="6419" spans="1:7" x14ac:dyDescent="0.25">
      <c r="A6419" s="30" t="s">
        <v>13994</v>
      </c>
      <c r="B6419" s="30" t="s">
        <v>1835</v>
      </c>
      <c r="C6419" s="30" t="s">
        <v>872</v>
      </c>
      <c r="D6419" s="30" t="s">
        <v>77</v>
      </c>
      <c r="E6419" s="25">
        <v>45824.696770833332</v>
      </c>
      <c r="F6419" s="30" t="s">
        <v>873</v>
      </c>
      <c r="G6419" s="25">
        <v>45824.696770833332</v>
      </c>
    </row>
    <row r="6420" spans="1:7" x14ac:dyDescent="0.25">
      <c r="A6420" s="30" t="s">
        <v>13995</v>
      </c>
      <c r="B6420" s="30" t="s">
        <v>1837</v>
      </c>
      <c r="C6420" s="30" t="s">
        <v>872</v>
      </c>
      <c r="D6420" s="30" t="s">
        <v>77</v>
      </c>
      <c r="E6420" s="25">
        <v>45824.696898148148</v>
      </c>
      <c r="F6420" s="30" t="s">
        <v>873</v>
      </c>
      <c r="G6420" s="25">
        <v>45824.696898148148</v>
      </c>
    </row>
    <row r="6421" spans="1:7" x14ac:dyDescent="0.25">
      <c r="A6421" s="30" t="s">
        <v>13996</v>
      </c>
      <c r="B6421" s="30" t="s">
        <v>1833</v>
      </c>
      <c r="C6421" s="30" t="s">
        <v>879</v>
      </c>
      <c r="D6421" s="30" t="s">
        <v>77</v>
      </c>
      <c r="E6421" s="25">
        <v>45824.697141203702</v>
      </c>
      <c r="F6421" s="30" t="s">
        <v>871</v>
      </c>
      <c r="G6421" s="25">
        <v>45824.697141203702</v>
      </c>
    </row>
    <row r="6422" spans="1:7" x14ac:dyDescent="0.25">
      <c r="A6422" s="30" t="s">
        <v>13997</v>
      </c>
      <c r="B6422" s="30" t="s">
        <v>1835</v>
      </c>
      <c r="C6422" s="30" t="s">
        <v>879</v>
      </c>
      <c r="D6422" s="30" t="s">
        <v>77</v>
      </c>
      <c r="E6422" s="25">
        <v>45824.697164351855</v>
      </c>
      <c r="F6422" s="30" t="s">
        <v>871</v>
      </c>
      <c r="G6422" s="25">
        <v>45824.697164351855</v>
      </c>
    </row>
    <row r="6423" spans="1:7" x14ac:dyDescent="0.25">
      <c r="A6423" s="30" t="s">
        <v>13998</v>
      </c>
      <c r="B6423" s="30" t="s">
        <v>1837</v>
      </c>
      <c r="C6423" s="30" t="s">
        <v>879</v>
      </c>
      <c r="D6423" s="30" t="s">
        <v>77</v>
      </c>
      <c r="E6423" s="25">
        <v>45824.697199074071</v>
      </c>
      <c r="F6423" s="30" t="s">
        <v>871</v>
      </c>
      <c r="G6423" s="25">
        <v>45824.697199074071</v>
      </c>
    </row>
    <row r="6424" spans="1:7" x14ac:dyDescent="0.25">
      <c r="A6424" s="30" t="s">
        <v>13999</v>
      </c>
      <c r="B6424" s="30" t="s">
        <v>9624</v>
      </c>
      <c r="C6424" s="30" t="s">
        <v>872</v>
      </c>
      <c r="D6424" s="30" t="s">
        <v>73</v>
      </c>
      <c r="E6424" s="25">
        <v>45824.697256944448</v>
      </c>
      <c r="F6424" s="30" t="s">
        <v>871</v>
      </c>
      <c r="G6424" s="25">
        <v>45824.697256944448</v>
      </c>
    </row>
    <row r="6425" spans="1:7" x14ac:dyDescent="0.25">
      <c r="A6425" s="30" t="s">
        <v>14000</v>
      </c>
      <c r="B6425" s="30" t="s">
        <v>9924</v>
      </c>
      <c r="C6425" s="30" t="s">
        <v>872</v>
      </c>
      <c r="D6425" s="30" t="s">
        <v>73</v>
      </c>
      <c r="E6425" s="25">
        <v>45824.697488425925</v>
      </c>
      <c r="F6425" s="30" t="s">
        <v>871</v>
      </c>
      <c r="G6425" s="25">
        <v>45824.697488425925</v>
      </c>
    </row>
    <row r="6426" spans="1:7" x14ac:dyDescent="0.25">
      <c r="A6426" s="30" t="s">
        <v>14001</v>
      </c>
      <c r="B6426" s="30" t="s">
        <v>8195</v>
      </c>
      <c r="C6426" s="30" t="s">
        <v>872</v>
      </c>
      <c r="D6426" s="30" t="s">
        <v>73</v>
      </c>
      <c r="E6426" s="25">
        <v>45824.69767361111</v>
      </c>
      <c r="F6426" s="30" t="s">
        <v>871</v>
      </c>
      <c r="G6426" s="25">
        <v>45824.69767361111</v>
      </c>
    </row>
    <row r="6427" spans="1:7" x14ac:dyDescent="0.25">
      <c r="A6427" s="30" t="s">
        <v>14002</v>
      </c>
      <c r="B6427" s="30" t="s">
        <v>3101</v>
      </c>
      <c r="C6427" s="30" t="s">
        <v>872</v>
      </c>
      <c r="D6427" s="30" t="s">
        <v>77</v>
      </c>
      <c r="E6427" s="25">
        <v>45824.697847222225</v>
      </c>
      <c r="F6427" s="30" t="s">
        <v>873</v>
      </c>
      <c r="G6427" s="25">
        <v>45824.697847222225</v>
      </c>
    </row>
    <row r="6428" spans="1:7" x14ac:dyDescent="0.25">
      <c r="A6428" s="30" t="s">
        <v>14003</v>
      </c>
      <c r="B6428" s="30" t="s">
        <v>3102</v>
      </c>
      <c r="C6428" s="30" t="s">
        <v>872</v>
      </c>
      <c r="D6428" s="30" t="s">
        <v>77</v>
      </c>
      <c r="E6428" s="25">
        <v>45824.697881944441</v>
      </c>
      <c r="F6428" s="30" t="s">
        <v>873</v>
      </c>
      <c r="G6428" s="25">
        <v>45824.697881944441</v>
      </c>
    </row>
    <row r="6429" spans="1:7" x14ac:dyDescent="0.25">
      <c r="A6429" s="30" t="s">
        <v>14004</v>
      </c>
      <c r="B6429" s="30" t="s">
        <v>3103</v>
      </c>
      <c r="C6429" s="30" t="s">
        <v>872</v>
      </c>
      <c r="D6429" s="30" t="s">
        <v>77</v>
      </c>
      <c r="E6429" s="25">
        <v>45824.697928240741</v>
      </c>
      <c r="F6429" s="30" t="s">
        <v>873</v>
      </c>
      <c r="G6429" s="25">
        <v>45824.697928240741</v>
      </c>
    </row>
    <row r="6430" spans="1:7" x14ac:dyDescent="0.25">
      <c r="A6430" s="30" t="s">
        <v>14005</v>
      </c>
      <c r="B6430" s="30" t="s">
        <v>9525</v>
      </c>
      <c r="C6430" s="30" t="s">
        <v>872</v>
      </c>
      <c r="D6430" s="30" t="s">
        <v>122</v>
      </c>
      <c r="E6430" s="25">
        <v>45824.697789351849</v>
      </c>
      <c r="F6430" s="30" t="s">
        <v>871</v>
      </c>
      <c r="G6430" s="25">
        <v>45824.697789351849</v>
      </c>
    </row>
    <row r="6431" spans="1:7" x14ac:dyDescent="0.25">
      <c r="A6431" s="30" t="s">
        <v>14006</v>
      </c>
      <c r="B6431" s="30" t="s">
        <v>3101</v>
      </c>
      <c r="C6431" s="30" t="s">
        <v>879</v>
      </c>
      <c r="D6431" s="30" t="s">
        <v>77</v>
      </c>
      <c r="E6431" s="25">
        <v>45824.698229166665</v>
      </c>
      <c r="F6431" s="30" t="s">
        <v>871</v>
      </c>
      <c r="G6431" s="25">
        <v>45824.698229166665</v>
      </c>
    </row>
    <row r="6432" spans="1:7" x14ac:dyDescent="0.25">
      <c r="A6432" s="30" t="s">
        <v>14007</v>
      </c>
      <c r="B6432" s="30" t="s">
        <v>11232</v>
      </c>
      <c r="C6432" s="30" t="s">
        <v>869</v>
      </c>
      <c r="D6432" s="30" t="s">
        <v>881</v>
      </c>
      <c r="E6432" s="25">
        <v>45824.701990740738</v>
      </c>
      <c r="F6432" s="30" t="s">
        <v>876</v>
      </c>
      <c r="G6432" s="25">
        <v>45824.701990740738</v>
      </c>
    </row>
    <row r="6433" spans="1:7" x14ac:dyDescent="0.25">
      <c r="A6433" s="30" t="s">
        <v>14008</v>
      </c>
      <c r="B6433" s="30" t="s">
        <v>11234</v>
      </c>
      <c r="C6433" s="30" t="s">
        <v>869</v>
      </c>
      <c r="D6433" s="30" t="s">
        <v>881</v>
      </c>
      <c r="E6433" s="25">
        <v>45824.702048611114</v>
      </c>
      <c r="F6433" s="30" t="s">
        <v>876</v>
      </c>
      <c r="G6433" s="25">
        <v>45824.702048611114</v>
      </c>
    </row>
    <row r="6434" spans="1:7" x14ac:dyDescent="0.25">
      <c r="A6434" s="30" t="s">
        <v>14009</v>
      </c>
      <c r="B6434" s="30" t="s">
        <v>11236</v>
      </c>
      <c r="C6434" s="30" t="s">
        <v>869</v>
      </c>
      <c r="D6434" s="30" t="s">
        <v>881</v>
      </c>
      <c r="E6434" s="25">
        <v>45824.702094907407</v>
      </c>
      <c r="F6434" s="30" t="s">
        <v>876</v>
      </c>
      <c r="G6434" s="25">
        <v>45824.702094907407</v>
      </c>
    </row>
    <row r="6435" spans="1:7" x14ac:dyDescent="0.25">
      <c r="A6435" s="30" t="s">
        <v>14010</v>
      </c>
      <c r="B6435" s="30" t="s">
        <v>10291</v>
      </c>
      <c r="C6435" s="30" t="s">
        <v>869</v>
      </c>
      <c r="D6435" s="30" t="s">
        <v>868</v>
      </c>
      <c r="E6435" s="25">
        <v>45824.702800925923</v>
      </c>
      <c r="F6435" s="30" t="s">
        <v>876</v>
      </c>
      <c r="G6435" s="25">
        <v>45824.702800925923</v>
      </c>
    </row>
    <row r="6436" spans="1:7" x14ac:dyDescent="0.25">
      <c r="A6436" s="30" t="s">
        <v>14011</v>
      </c>
      <c r="B6436" s="30" t="s">
        <v>2630</v>
      </c>
      <c r="C6436" s="30" t="s">
        <v>872</v>
      </c>
      <c r="D6436" s="30" t="s">
        <v>77</v>
      </c>
      <c r="E6436" s="25">
        <v>45824.702974537038</v>
      </c>
      <c r="F6436" s="30" t="s">
        <v>873</v>
      </c>
      <c r="G6436" s="25">
        <v>45824.702974537038</v>
      </c>
    </row>
    <row r="6437" spans="1:7" x14ac:dyDescent="0.25">
      <c r="A6437" s="30" t="s">
        <v>14012</v>
      </c>
      <c r="B6437" s="30" t="s">
        <v>3059</v>
      </c>
      <c r="C6437" s="30" t="s">
        <v>879</v>
      </c>
      <c r="D6437" s="30" t="s">
        <v>77</v>
      </c>
      <c r="E6437" s="25">
        <v>45824.702453703707</v>
      </c>
      <c r="F6437" s="30" t="s">
        <v>871</v>
      </c>
      <c r="G6437" s="25">
        <v>45824.702453703707</v>
      </c>
    </row>
    <row r="6438" spans="1:7" x14ac:dyDescent="0.25">
      <c r="A6438" s="30" t="s">
        <v>14013</v>
      </c>
      <c r="B6438" s="30" t="s">
        <v>2393</v>
      </c>
      <c r="C6438" s="30" t="s">
        <v>879</v>
      </c>
      <c r="D6438" s="30" t="s">
        <v>77</v>
      </c>
      <c r="E6438" s="25">
        <v>45824.702557870369</v>
      </c>
      <c r="F6438" s="30" t="s">
        <v>871</v>
      </c>
      <c r="G6438" s="25">
        <v>45824.702557870369</v>
      </c>
    </row>
    <row r="6439" spans="1:7" x14ac:dyDescent="0.25">
      <c r="A6439" s="30" t="s">
        <v>14014</v>
      </c>
      <c r="B6439" s="30" t="s">
        <v>1633</v>
      </c>
      <c r="C6439" s="30" t="s">
        <v>879</v>
      </c>
      <c r="D6439" s="30" t="s">
        <v>77</v>
      </c>
      <c r="E6439" s="25">
        <v>45824.702673611115</v>
      </c>
      <c r="F6439" s="30" t="s">
        <v>871</v>
      </c>
      <c r="G6439" s="25">
        <v>45824.702673611115</v>
      </c>
    </row>
    <row r="6440" spans="1:7" x14ac:dyDescent="0.25">
      <c r="A6440" s="30" t="s">
        <v>14015</v>
      </c>
      <c r="B6440" s="30" t="s">
        <v>2630</v>
      </c>
      <c r="C6440" s="30" t="s">
        <v>879</v>
      </c>
      <c r="D6440" s="30" t="s">
        <v>77</v>
      </c>
      <c r="E6440" s="25">
        <v>45824.703194444446</v>
      </c>
      <c r="F6440" s="30" t="s">
        <v>871</v>
      </c>
      <c r="G6440" s="25">
        <v>45824.703194444446</v>
      </c>
    </row>
    <row r="6441" spans="1:7" x14ac:dyDescent="0.25">
      <c r="A6441" s="30" t="s">
        <v>14016</v>
      </c>
      <c r="B6441" s="30" t="s">
        <v>1969</v>
      </c>
      <c r="C6441" s="30" t="s">
        <v>879</v>
      </c>
      <c r="D6441" s="30" t="s">
        <v>77</v>
      </c>
      <c r="E6441" s="25">
        <v>45824.703287037039</v>
      </c>
      <c r="F6441" s="30" t="s">
        <v>871</v>
      </c>
      <c r="G6441" s="25">
        <v>45824.703287037039</v>
      </c>
    </row>
    <row r="6442" spans="1:7" x14ac:dyDescent="0.25">
      <c r="A6442" s="30" t="s">
        <v>14017</v>
      </c>
      <c r="B6442" s="30" t="s">
        <v>4410</v>
      </c>
      <c r="C6442" s="30" t="s">
        <v>879</v>
      </c>
      <c r="D6442" s="30" t="s">
        <v>77</v>
      </c>
      <c r="E6442" s="25">
        <v>45824.703379629631</v>
      </c>
      <c r="F6442" s="30" t="s">
        <v>871</v>
      </c>
      <c r="G6442" s="25">
        <v>45824.703379629631</v>
      </c>
    </row>
    <row r="6443" spans="1:7" x14ac:dyDescent="0.25">
      <c r="A6443" s="30" t="s">
        <v>14018</v>
      </c>
      <c r="B6443" s="30" t="s">
        <v>1065</v>
      </c>
      <c r="C6443" s="30" t="s">
        <v>879</v>
      </c>
      <c r="D6443" s="30" t="s">
        <v>77</v>
      </c>
      <c r="E6443" s="25">
        <v>45824.704282407409</v>
      </c>
      <c r="F6443" s="30" t="s">
        <v>871</v>
      </c>
      <c r="G6443" s="25">
        <v>45824.704282407409</v>
      </c>
    </row>
    <row r="6444" spans="1:7" x14ac:dyDescent="0.25">
      <c r="A6444" s="30" t="s">
        <v>14019</v>
      </c>
      <c r="B6444" s="30" t="s">
        <v>1075</v>
      </c>
      <c r="C6444" s="30" t="s">
        <v>879</v>
      </c>
      <c r="D6444" s="30" t="s">
        <v>77</v>
      </c>
      <c r="E6444" s="25">
        <v>45824.70449074074</v>
      </c>
      <c r="F6444" s="30" t="s">
        <v>871</v>
      </c>
      <c r="G6444" s="25">
        <v>45824.70449074074</v>
      </c>
    </row>
    <row r="6445" spans="1:7" x14ac:dyDescent="0.25">
      <c r="A6445" s="30" t="s">
        <v>14020</v>
      </c>
      <c r="B6445" s="30" t="s">
        <v>5039</v>
      </c>
      <c r="C6445" s="30" t="s">
        <v>879</v>
      </c>
      <c r="D6445" s="30" t="s">
        <v>77</v>
      </c>
      <c r="E6445" s="25">
        <v>45824.704826388886</v>
      </c>
      <c r="F6445" s="30" t="s">
        <v>871</v>
      </c>
      <c r="G6445" s="25">
        <v>45824.704826388886</v>
      </c>
    </row>
    <row r="6446" spans="1:7" x14ac:dyDescent="0.25">
      <c r="A6446" s="30" t="s">
        <v>14021</v>
      </c>
      <c r="B6446" s="30" t="s">
        <v>1081</v>
      </c>
      <c r="C6446" s="30" t="s">
        <v>879</v>
      </c>
      <c r="D6446" s="30" t="s">
        <v>77</v>
      </c>
      <c r="E6446" s="25">
        <v>45824.705729166664</v>
      </c>
      <c r="F6446" s="30" t="s">
        <v>871</v>
      </c>
      <c r="G6446" s="25">
        <v>45824.705729166664</v>
      </c>
    </row>
    <row r="6447" spans="1:7" x14ac:dyDescent="0.25">
      <c r="A6447" s="30" t="s">
        <v>14022</v>
      </c>
      <c r="B6447" s="30" t="s">
        <v>1598</v>
      </c>
      <c r="C6447" s="30" t="s">
        <v>879</v>
      </c>
      <c r="D6447" s="30" t="s">
        <v>77</v>
      </c>
      <c r="E6447" s="25">
        <v>45824.705937500003</v>
      </c>
      <c r="F6447" s="30" t="s">
        <v>871</v>
      </c>
      <c r="G6447" s="25">
        <v>45824.705937500003</v>
      </c>
    </row>
    <row r="6448" spans="1:7" x14ac:dyDescent="0.25">
      <c r="A6448" s="30" t="s">
        <v>14023</v>
      </c>
      <c r="B6448" s="30" t="s">
        <v>7294</v>
      </c>
      <c r="C6448" s="30" t="s">
        <v>872</v>
      </c>
      <c r="D6448" s="30" t="s">
        <v>202</v>
      </c>
      <c r="E6448" s="25">
        <v>45824.706597222219</v>
      </c>
      <c r="F6448" s="30" t="s">
        <v>871</v>
      </c>
      <c r="G6448" s="25">
        <v>45824.706597222219</v>
      </c>
    </row>
    <row r="6449" spans="1:7" x14ac:dyDescent="0.25">
      <c r="A6449" s="30" t="s">
        <v>14024</v>
      </c>
      <c r="B6449" s="30" t="s">
        <v>11872</v>
      </c>
      <c r="C6449" s="30" t="s">
        <v>869</v>
      </c>
      <c r="D6449" s="30" t="s">
        <v>870</v>
      </c>
      <c r="E6449" s="25">
        <v>45824.742627314816</v>
      </c>
      <c r="F6449" s="30" t="s">
        <v>876</v>
      </c>
      <c r="G6449" s="25">
        <v>45824.742627314816</v>
      </c>
    </row>
    <row r="6450" spans="1:7" x14ac:dyDescent="0.25">
      <c r="A6450" s="30" t="s">
        <v>14025</v>
      </c>
      <c r="B6450" s="30" t="s">
        <v>7352</v>
      </c>
      <c r="C6450" s="30" t="s">
        <v>887</v>
      </c>
      <c r="D6450" s="30" t="s">
        <v>888</v>
      </c>
      <c r="E6450" s="25">
        <v>45824.747384259259</v>
      </c>
      <c r="F6450" s="30" t="s">
        <v>876</v>
      </c>
      <c r="G6450" s="25">
        <v>45824.747384259259</v>
      </c>
    </row>
    <row r="6451" spans="1:7" x14ac:dyDescent="0.25">
      <c r="A6451" s="30" t="s">
        <v>14026</v>
      </c>
      <c r="B6451" s="30" t="s">
        <v>10078</v>
      </c>
      <c r="C6451" s="30" t="s">
        <v>869</v>
      </c>
      <c r="D6451" s="30" t="s">
        <v>868</v>
      </c>
      <c r="E6451" s="25">
        <v>45824.752118055556</v>
      </c>
      <c r="F6451" s="30" t="s">
        <v>876</v>
      </c>
      <c r="G6451" s="25">
        <v>45824.752118055556</v>
      </c>
    </row>
    <row r="6452" spans="1:7" x14ac:dyDescent="0.25">
      <c r="A6452" s="30" t="s">
        <v>14027</v>
      </c>
      <c r="B6452" s="30" t="s">
        <v>11687</v>
      </c>
      <c r="C6452" s="30" t="s">
        <v>869</v>
      </c>
      <c r="D6452" s="30" t="s">
        <v>881</v>
      </c>
      <c r="E6452" s="25">
        <v>45824.758831018517</v>
      </c>
      <c r="F6452" s="30" t="s">
        <v>876</v>
      </c>
      <c r="G6452" s="25">
        <v>45824.758831018517</v>
      </c>
    </row>
    <row r="6453" spans="1:7" x14ac:dyDescent="0.25">
      <c r="A6453" s="30" t="s">
        <v>14028</v>
      </c>
      <c r="B6453" s="30" t="s">
        <v>11693</v>
      </c>
      <c r="C6453" s="30" t="s">
        <v>869</v>
      </c>
      <c r="D6453" s="30" t="s">
        <v>881</v>
      </c>
      <c r="E6453" s="25">
        <v>45824.758888888886</v>
      </c>
      <c r="F6453" s="30" t="s">
        <v>876</v>
      </c>
      <c r="G6453" s="25">
        <v>45824.758888888886</v>
      </c>
    </row>
    <row r="6454" spans="1:7" x14ac:dyDescent="0.25">
      <c r="A6454" s="30" t="s">
        <v>14029</v>
      </c>
      <c r="B6454" s="30" t="s">
        <v>11705</v>
      </c>
      <c r="C6454" s="30" t="s">
        <v>869</v>
      </c>
      <c r="D6454" s="30" t="s">
        <v>881</v>
      </c>
      <c r="E6454" s="25">
        <v>45824.758935185186</v>
      </c>
      <c r="F6454" s="30" t="s">
        <v>876</v>
      </c>
      <c r="G6454" s="25">
        <v>45824.758935185186</v>
      </c>
    </row>
    <row r="6455" spans="1:7" x14ac:dyDescent="0.25">
      <c r="A6455" s="30" t="s">
        <v>14030</v>
      </c>
      <c r="B6455" s="30" t="s">
        <v>11707</v>
      </c>
      <c r="C6455" s="30" t="s">
        <v>869</v>
      </c>
      <c r="D6455" s="30" t="s">
        <v>881</v>
      </c>
      <c r="E6455" s="25">
        <v>45824.758993055555</v>
      </c>
      <c r="F6455" s="30" t="s">
        <v>876</v>
      </c>
      <c r="G6455" s="25">
        <v>45824.758993055555</v>
      </c>
    </row>
    <row r="6456" spans="1:7" x14ac:dyDescent="0.25">
      <c r="A6456" s="30" t="s">
        <v>14031</v>
      </c>
      <c r="B6456" s="30" t="s">
        <v>11709</v>
      </c>
      <c r="C6456" s="30" t="s">
        <v>869</v>
      </c>
      <c r="D6456" s="30" t="s">
        <v>881</v>
      </c>
      <c r="E6456" s="25">
        <v>45824.759039351855</v>
      </c>
      <c r="F6456" s="30" t="s">
        <v>876</v>
      </c>
      <c r="G6456" s="25">
        <v>45824.759039351855</v>
      </c>
    </row>
    <row r="6457" spans="1:7" x14ac:dyDescent="0.25">
      <c r="A6457" s="30" t="s">
        <v>14032</v>
      </c>
      <c r="B6457" s="30" t="s">
        <v>11711</v>
      </c>
      <c r="C6457" s="30" t="s">
        <v>869</v>
      </c>
      <c r="D6457" s="30" t="s">
        <v>881</v>
      </c>
      <c r="E6457" s="25">
        <v>45824.759131944447</v>
      </c>
      <c r="F6457" s="30" t="s">
        <v>876</v>
      </c>
      <c r="G6457" s="25">
        <v>45824.759131944447</v>
      </c>
    </row>
    <row r="6458" spans="1:7" x14ac:dyDescent="0.25">
      <c r="A6458" s="30" t="s">
        <v>14033</v>
      </c>
      <c r="B6458" s="30" t="s">
        <v>11713</v>
      </c>
      <c r="C6458" s="30" t="s">
        <v>869</v>
      </c>
      <c r="D6458" s="30" t="s">
        <v>881</v>
      </c>
      <c r="E6458" s="25">
        <v>45824.759189814817</v>
      </c>
      <c r="F6458" s="30" t="s">
        <v>876</v>
      </c>
      <c r="G6458" s="25">
        <v>45824.759189814817</v>
      </c>
    </row>
    <row r="6459" spans="1:7" x14ac:dyDescent="0.25">
      <c r="A6459" s="30" t="s">
        <v>14034</v>
      </c>
      <c r="B6459" s="30" t="s">
        <v>11715</v>
      </c>
      <c r="C6459" s="30" t="s">
        <v>869</v>
      </c>
      <c r="D6459" s="30" t="s">
        <v>881</v>
      </c>
      <c r="E6459" s="25">
        <v>45824.759236111109</v>
      </c>
      <c r="F6459" s="30" t="s">
        <v>876</v>
      </c>
      <c r="G6459" s="25">
        <v>45824.759236111109</v>
      </c>
    </row>
    <row r="6460" spans="1:7" x14ac:dyDescent="0.25">
      <c r="A6460" s="30" t="s">
        <v>14035</v>
      </c>
      <c r="B6460" s="30" t="s">
        <v>11733</v>
      </c>
      <c r="C6460" s="30" t="s">
        <v>869</v>
      </c>
      <c r="D6460" s="30" t="s">
        <v>881</v>
      </c>
      <c r="E6460" s="25">
        <v>45824.759270833332</v>
      </c>
      <c r="F6460" s="30" t="s">
        <v>876</v>
      </c>
      <c r="G6460" s="25">
        <v>45824.759270833332</v>
      </c>
    </row>
    <row r="6461" spans="1:7" x14ac:dyDescent="0.25">
      <c r="A6461" s="30" t="s">
        <v>14036</v>
      </c>
      <c r="B6461" s="30" t="s">
        <v>11735</v>
      </c>
      <c r="C6461" s="30" t="s">
        <v>869</v>
      </c>
      <c r="D6461" s="30" t="s">
        <v>881</v>
      </c>
      <c r="E6461" s="25">
        <v>45824.759317129632</v>
      </c>
      <c r="F6461" s="30" t="s">
        <v>876</v>
      </c>
      <c r="G6461" s="25">
        <v>45824.759317129632</v>
      </c>
    </row>
    <row r="6462" spans="1:7" x14ac:dyDescent="0.25">
      <c r="A6462" s="30" t="s">
        <v>14037</v>
      </c>
      <c r="B6462" s="30" t="s">
        <v>11675</v>
      </c>
      <c r="C6462" s="30" t="s">
        <v>869</v>
      </c>
      <c r="D6462" s="30" t="s">
        <v>881</v>
      </c>
      <c r="E6462" s="25">
        <v>45824.760601851849</v>
      </c>
      <c r="F6462" s="30" t="s">
        <v>876</v>
      </c>
      <c r="G6462" s="25">
        <v>45824.760601851849</v>
      </c>
    </row>
    <row r="6463" spans="1:7" x14ac:dyDescent="0.25">
      <c r="A6463" s="30" t="s">
        <v>14038</v>
      </c>
      <c r="B6463" s="30" t="s">
        <v>5279</v>
      </c>
      <c r="C6463" s="30" t="s">
        <v>874</v>
      </c>
      <c r="D6463" s="30" t="s">
        <v>878</v>
      </c>
      <c r="E6463" s="25">
        <v>45824.759583333333</v>
      </c>
      <c r="F6463" s="30" t="s">
        <v>876</v>
      </c>
      <c r="G6463" s="25">
        <v>45824.759583333333</v>
      </c>
    </row>
    <row r="6464" spans="1:7" x14ac:dyDescent="0.25">
      <c r="A6464" s="30" t="s">
        <v>14039</v>
      </c>
      <c r="B6464" s="30" t="s">
        <v>8395</v>
      </c>
      <c r="C6464" s="30" t="s">
        <v>874</v>
      </c>
      <c r="D6464" s="30" t="s">
        <v>878</v>
      </c>
      <c r="E6464" s="25">
        <v>45824.759629629632</v>
      </c>
      <c r="F6464" s="30" t="s">
        <v>876</v>
      </c>
      <c r="G6464" s="25">
        <v>45824.759629629632</v>
      </c>
    </row>
    <row r="6465" spans="1:7" x14ac:dyDescent="0.25">
      <c r="A6465" s="30" t="s">
        <v>14040</v>
      </c>
      <c r="B6465" s="30" t="s">
        <v>8397</v>
      </c>
      <c r="C6465" s="30" t="s">
        <v>874</v>
      </c>
      <c r="D6465" s="30" t="s">
        <v>878</v>
      </c>
      <c r="E6465" s="25">
        <v>45824.759664351855</v>
      </c>
      <c r="F6465" s="30" t="s">
        <v>876</v>
      </c>
      <c r="G6465" s="25">
        <v>45824.759664351855</v>
      </c>
    </row>
    <row r="6466" spans="1:7" x14ac:dyDescent="0.25">
      <c r="A6466" s="30" t="s">
        <v>14041</v>
      </c>
      <c r="B6466" s="30" t="s">
        <v>8393</v>
      </c>
      <c r="C6466" s="30" t="s">
        <v>874</v>
      </c>
      <c r="D6466" s="30" t="s">
        <v>878</v>
      </c>
      <c r="E6466" s="25">
        <v>45824.759710648148</v>
      </c>
      <c r="F6466" s="30" t="s">
        <v>876</v>
      </c>
      <c r="G6466" s="25">
        <v>45824.759710648148</v>
      </c>
    </row>
    <row r="6467" spans="1:7" x14ac:dyDescent="0.25">
      <c r="A6467" s="30" t="s">
        <v>14042</v>
      </c>
      <c r="B6467" s="30" t="s">
        <v>8389</v>
      </c>
      <c r="C6467" s="30" t="s">
        <v>874</v>
      </c>
      <c r="D6467" s="30" t="s">
        <v>878</v>
      </c>
      <c r="E6467" s="25">
        <v>45824.759791666664</v>
      </c>
      <c r="F6467" s="30" t="s">
        <v>876</v>
      </c>
      <c r="G6467" s="25">
        <v>45824.759791666664</v>
      </c>
    </row>
    <row r="6468" spans="1:7" x14ac:dyDescent="0.25">
      <c r="A6468" s="30" t="s">
        <v>14043</v>
      </c>
      <c r="B6468" s="30" t="s">
        <v>8339</v>
      </c>
      <c r="C6468" s="30" t="s">
        <v>874</v>
      </c>
      <c r="D6468" s="30" t="s">
        <v>878</v>
      </c>
      <c r="E6468" s="25">
        <v>45824.759837962964</v>
      </c>
      <c r="F6468" s="30" t="s">
        <v>876</v>
      </c>
      <c r="G6468" s="25">
        <v>45824.759837962964</v>
      </c>
    </row>
    <row r="6469" spans="1:7" x14ac:dyDescent="0.25">
      <c r="A6469" s="30" t="s">
        <v>14044</v>
      </c>
      <c r="B6469" s="30" t="s">
        <v>8399</v>
      </c>
      <c r="C6469" s="30" t="s">
        <v>874</v>
      </c>
      <c r="D6469" s="30" t="s">
        <v>878</v>
      </c>
      <c r="E6469" s="25">
        <v>45824.75990740741</v>
      </c>
      <c r="F6469" s="30" t="s">
        <v>876</v>
      </c>
      <c r="G6469" s="25">
        <v>45824.75990740741</v>
      </c>
    </row>
    <row r="6470" spans="1:7" x14ac:dyDescent="0.25">
      <c r="A6470" s="30" t="s">
        <v>14045</v>
      </c>
      <c r="B6470" s="30" t="s">
        <v>8401</v>
      </c>
      <c r="C6470" s="30" t="s">
        <v>874</v>
      </c>
      <c r="D6470" s="30" t="s">
        <v>878</v>
      </c>
      <c r="E6470" s="25">
        <v>45824.759953703702</v>
      </c>
      <c r="F6470" s="30" t="s">
        <v>876</v>
      </c>
      <c r="G6470" s="25">
        <v>45824.759953703702</v>
      </c>
    </row>
    <row r="6471" spans="1:7" x14ac:dyDescent="0.25">
      <c r="A6471" s="30" t="s">
        <v>14046</v>
      </c>
      <c r="B6471" s="30" t="s">
        <v>8413</v>
      </c>
      <c r="C6471" s="30" t="s">
        <v>874</v>
      </c>
      <c r="D6471" s="30" t="s">
        <v>878</v>
      </c>
      <c r="E6471" s="25">
        <v>45824.760034722225</v>
      </c>
      <c r="F6471" s="30" t="s">
        <v>876</v>
      </c>
      <c r="G6471" s="25">
        <v>45824.760034722225</v>
      </c>
    </row>
    <row r="6472" spans="1:7" x14ac:dyDescent="0.25">
      <c r="A6472" s="30" t="s">
        <v>14047</v>
      </c>
      <c r="B6472" s="30" t="s">
        <v>8409</v>
      </c>
      <c r="C6472" s="30" t="s">
        <v>874</v>
      </c>
      <c r="D6472" s="30" t="s">
        <v>878</v>
      </c>
      <c r="E6472" s="25">
        <v>45824.760092592594</v>
      </c>
      <c r="F6472" s="30" t="s">
        <v>876</v>
      </c>
      <c r="G6472" s="25">
        <v>45824.760092592594</v>
      </c>
    </row>
    <row r="6473" spans="1:7" x14ac:dyDescent="0.25">
      <c r="A6473" s="30" t="s">
        <v>14048</v>
      </c>
      <c r="B6473" s="30" t="s">
        <v>8407</v>
      </c>
      <c r="C6473" s="30" t="s">
        <v>874</v>
      </c>
      <c r="D6473" s="30" t="s">
        <v>878</v>
      </c>
      <c r="E6473" s="25">
        <v>45824.760127314818</v>
      </c>
      <c r="F6473" s="30" t="s">
        <v>876</v>
      </c>
      <c r="G6473" s="25">
        <v>45824.760127314818</v>
      </c>
    </row>
    <row r="6474" spans="1:7" x14ac:dyDescent="0.25">
      <c r="A6474" s="30" t="s">
        <v>14049</v>
      </c>
      <c r="B6474" s="30" t="s">
        <v>8405</v>
      </c>
      <c r="C6474" s="30" t="s">
        <v>874</v>
      </c>
      <c r="D6474" s="30" t="s">
        <v>878</v>
      </c>
      <c r="E6474" s="25">
        <v>45824.76017361111</v>
      </c>
      <c r="F6474" s="30" t="s">
        <v>876</v>
      </c>
      <c r="G6474" s="25">
        <v>45824.76017361111</v>
      </c>
    </row>
    <row r="6475" spans="1:7" x14ac:dyDescent="0.25">
      <c r="A6475" s="30" t="s">
        <v>14050</v>
      </c>
      <c r="B6475" s="30" t="s">
        <v>8411</v>
      </c>
      <c r="C6475" s="30" t="s">
        <v>874</v>
      </c>
      <c r="D6475" s="30" t="s">
        <v>878</v>
      </c>
      <c r="E6475" s="25">
        <v>45824.760231481479</v>
      </c>
      <c r="F6475" s="30" t="s">
        <v>876</v>
      </c>
      <c r="G6475" s="25">
        <v>45824.760231481479</v>
      </c>
    </row>
    <row r="6476" spans="1:7" x14ac:dyDescent="0.25">
      <c r="A6476" s="30" t="s">
        <v>14051</v>
      </c>
      <c r="B6476" s="30" t="s">
        <v>8403</v>
      </c>
      <c r="C6476" s="30" t="s">
        <v>874</v>
      </c>
      <c r="D6476" s="30" t="s">
        <v>878</v>
      </c>
      <c r="E6476" s="25">
        <v>45824.760266203702</v>
      </c>
      <c r="F6476" s="30" t="s">
        <v>876</v>
      </c>
      <c r="G6476" s="25">
        <v>45824.760266203702</v>
      </c>
    </row>
    <row r="6477" spans="1:7" x14ac:dyDescent="0.25">
      <c r="A6477" s="30" t="s">
        <v>14052</v>
      </c>
      <c r="B6477" s="30" t="s">
        <v>8355</v>
      </c>
      <c r="C6477" s="30" t="s">
        <v>874</v>
      </c>
      <c r="D6477" s="30" t="s">
        <v>878</v>
      </c>
      <c r="E6477" s="25">
        <v>45824.760312500002</v>
      </c>
      <c r="F6477" s="30" t="s">
        <v>876</v>
      </c>
      <c r="G6477" s="25">
        <v>45824.760312500002</v>
      </c>
    </row>
    <row r="6478" spans="1:7" x14ac:dyDescent="0.25">
      <c r="A6478" s="30" t="s">
        <v>14053</v>
      </c>
      <c r="B6478" s="30" t="s">
        <v>8351</v>
      </c>
      <c r="C6478" s="30" t="s">
        <v>874</v>
      </c>
      <c r="D6478" s="30" t="s">
        <v>878</v>
      </c>
      <c r="E6478" s="25">
        <v>45824.760405092595</v>
      </c>
      <c r="F6478" s="30" t="s">
        <v>876</v>
      </c>
      <c r="G6478" s="25">
        <v>45824.760405092595</v>
      </c>
    </row>
    <row r="6479" spans="1:7" x14ac:dyDescent="0.25">
      <c r="A6479" s="30" t="s">
        <v>14054</v>
      </c>
      <c r="B6479" s="30" t="s">
        <v>8342</v>
      </c>
      <c r="C6479" s="30" t="s">
        <v>874</v>
      </c>
      <c r="D6479" s="30" t="s">
        <v>878</v>
      </c>
      <c r="E6479" s="25">
        <v>45824.760451388887</v>
      </c>
      <c r="F6479" s="30" t="s">
        <v>876</v>
      </c>
      <c r="G6479" s="25">
        <v>45824.760451388887</v>
      </c>
    </row>
    <row r="6480" spans="1:7" x14ac:dyDescent="0.25">
      <c r="A6480" s="30" t="s">
        <v>14055</v>
      </c>
      <c r="B6480" s="30" t="s">
        <v>8345</v>
      </c>
      <c r="C6480" s="30" t="s">
        <v>874</v>
      </c>
      <c r="D6480" s="30" t="s">
        <v>878</v>
      </c>
      <c r="E6480" s="25">
        <v>45824.760509259257</v>
      </c>
      <c r="F6480" s="30" t="s">
        <v>876</v>
      </c>
      <c r="G6480" s="25">
        <v>45824.760509259257</v>
      </c>
    </row>
    <row r="6481" spans="1:7" x14ac:dyDescent="0.25">
      <c r="A6481" s="30" t="s">
        <v>14056</v>
      </c>
      <c r="B6481" s="30" t="s">
        <v>8347</v>
      </c>
      <c r="C6481" s="30" t="s">
        <v>874</v>
      </c>
      <c r="D6481" s="30" t="s">
        <v>878</v>
      </c>
      <c r="E6481" s="25">
        <v>45824.760555555556</v>
      </c>
      <c r="F6481" s="30" t="s">
        <v>876</v>
      </c>
      <c r="G6481" s="25">
        <v>45824.760555555556</v>
      </c>
    </row>
    <row r="6482" spans="1:7" x14ac:dyDescent="0.25">
      <c r="A6482" s="30" t="s">
        <v>14057</v>
      </c>
      <c r="B6482" s="30" t="s">
        <v>8349</v>
      </c>
      <c r="C6482" s="30" t="s">
        <v>874</v>
      </c>
      <c r="D6482" s="30" t="s">
        <v>878</v>
      </c>
      <c r="E6482" s="25">
        <v>45824.760601851849</v>
      </c>
      <c r="F6482" s="30" t="s">
        <v>876</v>
      </c>
      <c r="G6482" s="25">
        <v>45824.760601851849</v>
      </c>
    </row>
    <row r="6483" spans="1:7" x14ac:dyDescent="0.25">
      <c r="A6483" s="30" t="s">
        <v>14064</v>
      </c>
      <c r="B6483" s="30" t="s">
        <v>8351</v>
      </c>
      <c r="C6483" s="30" t="s">
        <v>877</v>
      </c>
      <c r="D6483" s="30" t="s">
        <v>878</v>
      </c>
      <c r="E6483" s="25">
        <v>45824.761076388888</v>
      </c>
      <c r="F6483" s="30" t="s">
        <v>876</v>
      </c>
      <c r="G6483" s="25">
        <v>45824.761076388888</v>
      </c>
    </row>
    <row r="6484" spans="1:7" x14ac:dyDescent="0.25">
      <c r="A6484" s="30" t="s">
        <v>14065</v>
      </c>
      <c r="B6484" s="30" t="s">
        <v>8342</v>
      </c>
      <c r="C6484" s="30" t="s">
        <v>877</v>
      </c>
      <c r="D6484" s="30" t="s">
        <v>878</v>
      </c>
      <c r="E6484" s="25">
        <v>45824.761134259257</v>
      </c>
      <c r="F6484" s="30" t="s">
        <v>876</v>
      </c>
      <c r="G6484" s="25">
        <v>45824.761134259257</v>
      </c>
    </row>
    <row r="6485" spans="1:7" x14ac:dyDescent="0.25">
      <c r="A6485" s="30" t="s">
        <v>14066</v>
      </c>
      <c r="B6485" s="30" t="s">
        <v>8345</v>
      </c>
      <c r="C6485" s="30" t="s">
        <v>877</v>
      </c>
      <c r="D6485" s="30" t="s">
        <v>878</v>
      </c>
      <c r="E6485" s="25">
        <v>45824.761180555557</v>
      </c>
      <c r="F6485" s="30" t="s">
        <v>876</v>
      </c>
      <c r="G6485" s="25">
        <v>45824.761180555557</v>
      </c>
    </row>
    <row r="6486" spans="1:7" x14ac:dyDescent="0.25">
      <c r="A6486" s="30" t="s">
        <v>14067</v>
      </c>
      <c r="B6486" s="30" t="s">
        <v>8347</v>
      </c>
      <c r="C6486" s="30" t="s">
        <v>877</v>
      </c>
      <c r="D6486" s="30" t="s">
        <v>878</v>
      </c>
      <c r="E6486" s="25">
        <v>45824.76121527778</v>
      </c>
      <c r="F6486" s="30" t="s">
        <v>876</v>
      </c>
      <c r="G6486" s="25">
        <v>45824.76121527778</v>
      </c>
    </row>
    <row r="6487" spans="1:7" x14ac:dyDescent="0.25">
      <c r="A6487" s="30" t="s">
        <v>14068</v>
      </c>
      <c r="B6487" s="30" t="s">
        <v>8349</v>
      </c>
      <c r="C6487" s="30" t="s">
        <v>877</v>
      </c>
      <c r="D6487" s="30" t="s">
        <v>878</v>
      </c>
      <c r="E6487" s="25">
        <v>45824.761250000003</v>
      </c>
      <c r="F6487" s="30" t="s">
        <v>876</v>
      </c>
      <c r="G6487" s="25">
        <v>45824.761250000003</v>
      </c>
    </row>
    <row r="6488" spans="1:7" x14ac:dyDescent="0.25">
      <c r="A6488" s="30" t="s">
        <v>14069</v>
      </c>
      <c r="B6488" s="30" t="s">
        <v>8413</v>
      </c>
      <c r="C6488" s="30" t="s">
        <v>877</v>
      </c>
      <c r="D6488" s="30" t="s">
        <v>878</v>
      </c>
      <c r="E6488" s="25">
        <v>45824.761365740742</v>
      </c>
      <c r="F6488" s="30" t="s">
        <v>876</v>
      </c>
      <c r="G6488" s="25">
        <v>45824.761365740742</v>
      </c>
    </row>
    <row r="6489" spans="1:7" x14ac:dyDescent="0.25">
      <c r="A6489" s="30" t="s">
        <v>14070</v>
      </c>
      <c r="B6489" s="30" t="s">
        <v>8409</v>
      </c>
      <c r="C6489" s="30" t="s">
        <v>877</v>
      </c>
      <c r="D6489" s="30" t="s">
        <v>878</v>
      </c>
      <c r="E6489" s="25">
        <v>45824.761400462965</v>
      </c>
      <c r="F6489" s="30" t="s">
        <v>876</v>
      </c>
      <c r="G6489" s="25">
        <v>45824.761400462965</v>
      </c>
    </row>
    <row r="6490" spans="1:7" x14ac:dyDescent="0.25">
      <c r="A6490" s="30" t="s">
        <v>14071</v>
      </c>
      <c r="B6490" s="30" t="s">
        <v>8407</v>
      </c>
      <c r="C6490" s="30" t="s">
        <v>877</v>
      </c>
      <c r="D6490" s="30" t="s">
        <v>878</v>
      </c>
      <c r="E6490" s="25">
        <v>45824.761446759258</v>
      </c>
      <c r="F6490" s="30" t="s">
        <v>876</v>
      </c>
      <c r="G6490" s="25">
        <v>45824.761446759258</v>
      </c>
    </row>
    <row r="6491" spans="1:7" x14ac:dyDescent="0.25">
      <c r="A6491" s="30" t="s">
        <v>14072</v>
      </c>
      <c r="B6491" s="30" t="s">
        <v>8405</v>
      </c>
      <c r="C6491" s="30" t="s">
        <v>877</v>
      </c>
      <c r="D6491" s="30" t="s">
        <v>878</v>
      </c>
      <c r="E6491" s="25">
        <v>45824.76153935185</v>
      </c>
      <c r="F6491" s="30" t="s">
        <v>876</v>
      </c>
      <c r="G6491" s="25">
        <v>45824.76153935185</v>
      </c>
    </row>
    <row r="6492" spans="1:7" x14ac:dyDescent="0.25">
      <c r="A6492" s="30" t="s">
        <v>14073</v>
      </c>
      <c r="B6492" s="30" t="s">
        <v>8411</v>
      </c>
      <c r="C6492" s="30" t="s">
        <v>877</v>
      </c>
      <c r="D6492" s="30" t="s">
        <v>878</v>
      </c>
      <c r="E6492" s="25">
        <v>45824.761643518519</v>
      </c>
      <c r="F6492" s="30" t="s">
        <v>876</v>
      </c>
      <c r="G6492" s="25">
        <v>45824.761643518519</v>
      </c>
    </row>
    <row r="6493" spans="1:7" x14ac:dyDescent="0.25">
      <c r="A6493" s="30" t="s">
        <v>14074</v>
      </c>
      <c r="B6493" s="30" t="s">
        <v>8403</v>
      </c>
      <c r="C6493" s="30" t="s">
        <v>877</v>
      </c>
      <c r="D6493" s="30" t="s">
        <v>878</v>
      </c>
      <c r="E6493" s="25">
        <v>45824.761689814812</v>
      </c>
      <c r="F6493" s="30" t="s">
        <v>876</v>
      </c>
      <c r="G6493" s="25">
        <v>45824.761689814812</v>
      </c>
    </row>
    <row r="6494" spans="1:7" x14ac:dyDescent="0.25">
      <c r="A6494" s="30" t="s">
        <v>14075</v>
      </c>
      <c r="B6494" s="30" t="s">
        <v>8355</v>
      </c>
      <c r="C6494" s="30" t="s">
        <v>877</v>
      </c>
      <c r="D6494" s="30" t="s">
        <v>878</v>
      </c>
      <c r="E6494" s="25">
        <v>45824.761759259258</v>
      </c>
      <c r="F6494" s="30" t="s">
        <v>876</v>
      </c>
      <c r="G6494" s="25">
        <v>45824.761759259258</v>
      </c>
    </row>
    <row r="6495" spans="1:7" x14ac:dyDescent="0.25">
      <c r="A6495" s="30" t="s">
        <v>14076</v>
      </c>
      <c r="B6495" s="30" t="s">
        <v>8401</v>
      </c>
      <c r="C6495" s="30" t="s">
        <v>877</v>
      </c>
      <c r="D6495" s="30" t="s">
        <v>878</v>
      </c>
      <c r="E6495" s="25">
        <v>45824.761840277781</v>
      </c>
      <c r="F6495" s="30" t="s">
        <v>876</v>
      </c>
      <c r="G6495" s="25">
        <v>45824.761840277781</v>
      </c>
    </row>
    <row r="6496" spans="1:7" x14ac:dyDescent="0.25">
      <c r="A6496" s="30" t="s">
        <v>14077</v>
      </c>
      <c r="B6496" s="30" t="s">
        <v>8399</v>
      </c>
      <c r="C6496" s="30" t="s">
        <v>877</v>
      </c>
      <c r="D6496" s="30" t="s">
        <v>878</v>
      </c>
      <c r="E6496" s="25">
        <v>45824.761886574073</v>
      </c>
      <c r="F6496" s="30" t="s">
        <v>876</v>
      </c>
      <c r="G6496" s="25">
        <v>45824.761886574073</v>
      </c>
    </row>
    <row r="6497" spans="1:7" x14ac:dyDescent="0.25">
      <c r="A6497" s="30" t="s">
        <v>14078</v>
      </c>
      <c r="B6497" s="30" t="s">
        <v>8339</v>
      </c>
      <c r="C6497" s="30" t="s">
        <v>877</v>
      </c>
      <c r="D6497" s="30" t="s">
        <v>878</v>
      </c>
      <c r="E6497" s="25">
        <v>45824.761932870373</v>
      </c>
      <c r="F6497" s="30" t="s">
        <v>876</v>
      </c>
      <c r="G6497" s="25">
        <v>45824.761932870373</v>
      </c>
    </row>
    <row r="6498" spans="1:7" x14ac:dyDescent="0.25">
      <c r="A6498" s="30" t="s">
        <v>14079</v>
      </c>
      <c r="B6498" s="30" t="s">
        <v>8389</v>
      </c>
      <c r="C6498" s="30" t="s">
        <v>877</v>
      </c>
      <c r="D6498" s="30" t="s">
        <v>878</v>
      </c>
      <c r="E6498" s="25">
        <v>45824.761967592596</v>
      </c>
      <c r="F6498" s="30" t="s">
        <v>876</v>
      </c>
      <c r="G6498" s="25">
        <v>45824.761967592596</v>
      </c>
    </row>
    <row r="6499" spans="1:7" x14ac:dyDescent="0.25">
      <c r="A6499" s="30" t="s">
        <v>14080</v>
      </c>
      <c r="B6499" s="30" t="s">
        <v>8393</v>
      </c>
      <c r="C6499" s="30" t="s">
        <v>877</v>
      </c>
      <c r="D6499" s="30" t="s">
        <v>878</v>
      </c>
      <c r="E6499" s="25">
        <v>45824.762013888889</v>
      </c>
      <c r="F6499" s="30" t="s">
        <v>876</v>
      </c>
      <c r="G6499" s="25">
        <v>45824.762013888889</v>
      </c>
    </row>
    <row r="6500" spans="1:7" x14ac:dyDescent="0.25">
      <c r="A6500" s="30" t="s">
        <v>14081</v>
      </c>
      <c r="B6500" s="30" t="s">
        <v>8397</v>
      </c>
      <c r="C6500" s="30" t="s">
        <v>877</v>
      </c>
      <c r="D6500" s="30" t="s">
        <v>878</v>
      </c>
      <c r="E6500" s="25">
        <v>45824.762048611112</v>
      </c>
      <c r="F6500" s="30" t="s">
        <v>876</v>
      </c>
      <c r="G6500" s="25">
        <v>45824.762048611112</v>
      </c>
    </row>
    <row r="6501" spans="1:7" x14ac:dyDescent="0.25">
      <c r="A6501" s="30" t="s">
        <v>14082</v>
      </c>
      <c r="B6501" s="30" t="s">
        <v>8395</v>
      </c>
      <c r="C6501" s="30" t="s">
        <v>877</v>
      </c>
      <c r="D6501" s="30" t="s">
        <v>878</v>
      </c>
      <c r="E6501" s="25">
        <v>45824.762094907404</v>
      </c>
      <c r="F6501" s="30" t="s">
        <v>876</v>
      </c>
      <c r="G6501" s="25">
        <v>45824.762094907404</v>
      </c>
    </row>
    <row r="6502" spans="1:7" x14ac:dyDescent="0.25">
      <c r="A6502" s="30" t="s">
        <v>14083</v>
      </c>
      <c r="B6502" s="30" t="s">
        <v>5279</v>
      </c>
      <c r="C6502" s="30" t="s">
        <v>877</v>
      </c>
      <c r="D6502" s="30" t="s">
        <v>878</v>
      </c>
      <c r="E6502" s="25">
        <v>45824.762129629627</v>
      </c>
      <c r="F6502" s="30" t="s">
        <v>876</v>
      </c>
      <c r="G6502" s="25">
        <v>45824.762129629627</v>
      </c>
    </row>
    <row r="6503" spans="1:7" x14ac:dyDescent="0.25">
      <c r="A6503" s="30" t="s">
        <v>14084</v>
      </c>
      <c r="B6503" s="30" t="s">
        <v>11922</v>
      </c>
      <c r="C6503" s="30" t="s">
        <v>869</v>
      </c>
      <c r="D6503" s="30" t="s">
        <v>870</v>
      </c>
      <c r="E6503" s="25">
        <v>45824.764791666668</v>
      </c>
      <c r="F6503" s="30" t="s">
        <v>876</v>
      </c>
      <c r="G6503" s="25">
        <v>45824.764791666668</v>
      </c>
    </row>
    <row r="6504" spans="1:7" x14ac:dyDescent="0.25">
      <c r="A6504" s="30" t="s">
        <v>14085</v>
      </c>
      <c r="B6504" s="30" t="s">
        <v>11926</v>
      </c>
      <c r="C6504" s="30" t="s">
        <v>869</v>
      </c>
      <c r="D6504" s="30" t="s">
        <v>870</v>
      </c>
      <c r="E6504" s="25">
        <v>45824.764884259261</v>
      </c>
      <c r="F6504" s="30" t="s">
        <v>876</v>
      </c>
      <c r="G6504" s="25">
        <v>45824.764884259261</v>
      </c>
    </row>
    <row r="6505" spans="1:7" x14ac:dyDescent="0.25">
      <c r="A6505" s="30" t="s">
        <v>14086</v>
      </c>
      <c r="B6505" s="30" t="s">
        <v>11928</v>
      </c>
      <c r="C6505" s="30" t="s">
        <v>869</v>
      </c>
      <c r="D6505" s="30" t="s">
        <v>870</v>
      </c>
      <c r="E6505" s="25">
        <v>45824.764930555553</v>
      </c>
      <c r="F6505" s="30" t="s">
        <v>876</v>
      </c>
      <c r="G6505" s="25">
        <v>45824.764930555553</v>
      </c>
    </row>
    <row r="6506" spans="1:7" x14ac:dyDescent="0.25">
      <c r="A6506" s="30" t="s">
        <v>14087</v>
      </c>
      <c r="B6506" s="30" t="s">
        <v>11918</v>
      </c>
      <c r="C6506" s="30" t="s">
        <v>869</v>
      </c>
      <c r="D6506" s="30" t="s">
        <v>870</v>
      </c>
      <c r="E6506" s="25">
        <v>45824.764988425923</v>
      </c>
      <c r="F6506" s="30" t="s">
        <v>876</v>
      </c>
      <c r="G6506" s="25">
        <v>45824.764988425923</v>
      </c>
    </row>
    <row r="6507" spans="1:7" x14ac:dyDescent="0.25">
      <c r="A6507" s="30" t="s">
        <v>14088</v>
      </c>
      <c r="B6507" s="30" t="s">
        <v>11909</v>
      </c>
      <c r="C6507" s="30" t="s">
        <v>869</v>
      </c>
      <c r="D6507" s="30" t="s">
        <v>870</v>
      </c>
      <c r="E6507" s="25">
        <v>45824.765057870369</v>
      </c>
      <c r="F6507" s="30" t="s">
        <v>876</v>
      </c>
      <c r="G6507" s="25">
        <v>45824.765057870369</v>
      </c>
    </row>
    <row r="6508" spans="1:7" x14ac:dyDescent="0.25">
      <c r="A6508" s="30" t="s">
        <v>14089</v>
      </c>
      <c r="B6508" s="30" t="s">
        <v>11911</v>
      </c>
      <c r="C6508" s="30" t="s">
        <v>869</v>
      </c>
      <c r="D6508" s="30" t="s">
        <v>870</v>
      </c>
      <c r="E6508" s="25">
        <v>45824.765104166669</v>
      </c>
      <c r="F6508" s="30" t="s">
        <v>876</v>
      </c>
      <c r="G6508" s="25">
        <v>45824.765104166669</v>
      </c>
    </row>
    <row r="6509" spans="1:7" x14ac:dyDescent="0.25">
      <c r="A6509" s="30" t="s">
        <v>14090</v>
      </c>
      <c r="B6509" s="30" t="s">
        <v>8353</v>
      </c>
      <c r="C6509" s="30" t="s">
        <v>887</v>
      </c>
      <c r="D6509" s="30" t="s">
        <v>888</v>
      </c>
      <c r="E6509" s="25">
        <v>45824.765243055554</v>
      </c>
      <c r="F6509" s="30" t="s">
        <v>876</v>
      </c>
      <c r="G6509" s="25">
        <v>45824.765243055554</v>
      </c>
    </row>
    <row r="6510" spans="1:7" x14ac:dyDescent="0.25">
      <c r="A6510" s="30" t="s">
        <v>14091</v>
      </c>
      <c r="B6510" s="30" t="s">
        <v>11913</v>
      </c>
      <c r="C6510" s="30" t="s">
        <v>869</v>
      </c>
      <c r="D6510" s="30" t="s">
        <v>870</v>
      </c>
      <c r="E6510" s="25">
        <v>45824.765532407408</v>
      </c>
      <c r="F6510" s="30" t="s">
        <v>876</v>
      </c>
      <c r="G6510" s="25">
        <v>45824.765532407408</v>
      </c>
    </row>
    <row r="6511" spans="1:7" x14ac:dyDescent="0.25">
      <c r="A6511" s="30" t="s">
        <v>14092</v>
      </c>
      <c r="B6511" s="30" t="s">
        <v>11920</v>
      </c>
      <c r="C6511" s="30" t="s">
        <v>869</v>
      </c>
      <c r="D6511" s="30" t="s">
        <v>870</v>
      </c>
      <c r="E6511" s="25">
        <v>45824.765590277777</v>
      </c>
      <c r="F6511" s="30" t="s">
        <v>876</v>
      </c>
      <c r="G6511" s="25">
        <v>45824.765590277777</v>
      </c>
    </row>
    <row r="6512" spans="1:7" x14ac:dyDescent="0.25">
      <c r="A6512" s="30" t="s">
        <v>14093</v>
      </c>
      <c r="B6512" s="30" t="s">
        <v>11924</v>
      </c>
      <c r="C6512" s="30" t="s">
        <v>869</v>
      </c>
      <c r="D6512" s="30" t="s">
        <v>870</v>
      </c>
      <c r="E6512" s="25">
        <v>45824.765648148146</v>
      </c>
      <c r="F6512" s="30" t="s">
        <v>876</v>
      </c>
      <c r="G6512" s="25">
        <v>45824.765648148146</v>
      </c>
    </row>
    <row r="6513" spans="1:7" x14ac:dyDescent="0.25">
      <c r="A6513" s="30" t="s">
        <v>14094</v>
      </c>
      <c r="B6513" s="30" t="s">
        <v>11212</v>
      </c>
      <c r="C6513" s="30" t="s">
        <v>869</v>
      </c>
      <c r="D6513" s="30" t="s">
        <v>880</v>
      </c>
      <c r="E6513" s="25">
        <v>45824.767500000002</v>
      </c>
      <c r="F6513" s="30" t="s">
        <v>876</v>
      </c>
      <c r="G6513" s="25">
        <v>45824.767500000002</v>
      </c>
    </row>
    <row r="6514" spans="1:7" x14ac:dyDescent="0.25">
      <c r="A6514" s="30" t="s">
        <v>14095</v>
      </c>
      <c r="B6514" s="30" t="s">
        <v>11214</v>
      </c>
      <c r="C6514" s="30" t="s">
        <v>869</v>
      </c>
      <c r="D6514" s="30" t="s">
        <v>880</v>
      </c>
      <c r="E6514" s="25">
        <v>45824.767557870371</v>
      </c>
      <c r="F6514" s="30" t="s">
        <v>876</v>
      </c>
      <c r="G6514" s="25">
        <v>45824.767557870371</v>
      </c>
    </row>
    <row r="6515" spans="1:7" x14ac:dyDescent="0.25">
      <c r="A6515" s="30" t="s">
        <v>14096</v>
      </c>
      <c r="B6515" s="30" t="s">
        <v>11216</v>
      </c>
      <c r="C6515" s="30" t="s">
        <v>869</v>
      </c>
      <c r="D6515" s="30" t="s">
        <v>880</v>
      </c>
      <c r="E6515" s="25">
        <v>45824.767592592594</v>
      </c>
      <c r="F6515" s="30" t="s">
        <v>876</v>
      </c>
      <c r="G6515" s="25">
        <v>45824.767592592594</v>
      </c>
    </row>
    <row r="6516" spans="1:7" x14ac:dyDescent="0.25">
      <c r="A6516" s="30" t="s">
        <v>14097</v>
      </c>
      <c r="B6516" s="30" t="s">
        <v>11218</v>
      </c>
      <c r="C6516" s="30" t="s">
        <v>869</v>
      </c>
      <c r="D6516" s="30" t="s">
        <v>880</v>
      </c>
      <c r="E6516" s="25">
        <v>45824.767638888887</v>
      </c>
      <c r="F6516" s="30" t="s">
        <v>876</v>
      </c>
      <c r="G6516" s="25">
        <v>45824.767638888887</v>
      </c>
    </row>
    <row r="6517" spans="1:7" x14ac:dyDescent="0.25">
      <c r="A6517" s="30" t="s">
        <v>14098</v>
      </c>
      <c r="B6517" s="30" t="s">
        <v>11220</v>
      </c>
      <c r="C6517" s="30" t="s">
        <v>869</v>
      </c>
      <c r="D6517" s="30" t="s">
        <v>880</v>
      </c>
      <c r="E6517" s="25">
        <v>45824.76767361111</v>
      </c>
      <c r="F6517" s="30" t="s">
        <v>876</v>
      </c>
      <c r="G6517" s="25">
        <v>45824.76767361111</v>
      </c>
    </row>
    <row r="6518" spans="1:7" x14ac:dyDescent="0.25">
      <c r="A6518" s="30" t="s">
        <v>14099</v>
      </c>
      <c r="B6518" s="30" t="s">
        <v>11222</v>
      </c>
      <c r="C6518" s="30" t="s">
        <v>869</v>
      </c>
      <c r="D6518" s="30" t="s">
        <v>880</v>
      </c>
      <c r="E6518" s="25">
        <v>45824.767708333333</v>
      </c>
      <c r="F6518" s="30" t="s">
        <v>876</v>
      </c>
      <c r="G6518" s="25">
        <v>45824.767708333333</v>
      </c>
    </row>
    <row r="6519" spans="1:7" x14ac:dyDescent="0.25">
      <c r="A6519" s="30" t="s">
        <v>14100</v>
      </c>
      <c r="B6519" s="30" t="s">
        <v>11224</v>
      </c>
      <c r="C6519" s="30" t="s">
        <v>869</v>
      </c>
      <c r="D6519" s="30" t="s">
        <v>880</v>
      </c>
      <c r="E6519" s="25">
        <v>45824.767766203702</v>
      </c>
      <c r="F6519" s="30" t="s">
        <v>876</v>
      </c>
      <c r="G6519" s="25">
        <v>45824.767766203702</v>
      </c>
    </row>
    <row r="6520" spans="1:7" x14ac:dyDescent="0.25">
      <c r="A6520" s="30" t="s">
        <v>14101</v>
      </c>
      <c r="B6520" s="30" t="s">
        <v>9942</v>
      </c>
      <c r="C6520" s="30" t="s">
        <v>869</v>
      </c>
      <c r="D6520" s="30" t="s">
        <v>885</v>
      </c>
      <c r="E6520" s="25">
        <v>45824.772303240738</v>
      </c>
      <c r="F6520" s="30" t="s">
        <v>876</v>
      </c>
      <c r="G6520" s="25">
        <v>45824.772303240738</v>
      </c>
    </row>
    <row r="6521" spans="1:7" x14ac:dyDescent="0.25">
      <c r="A6521" s="30" t="s">
        <v>14102</v>
      </c>
      <c r="B6521" s="30" t="s">
        <v>9944</v>
      </c>
      <c r="C6521" s="30" t="s">
        <v>869</v>
      </c>
      <c r="D6521" s="30" t="s">
        <v>885</v>
      </c>
      <c r="E6521" s="25">
        <v>45824.772372685184</v>
      </c>
      <c r="F6521" s="30" t="s">
        <v>876</v>
      </c>
      <c r="G6521" s="25">
        <v>45824.772372685184</v>
      </c>
    </row>
    <row r="6522" spans="1:7" x14ac:dyDescent="0.25">
      <c r="A6522" s="30" t="s">
        <v>14103</v>
      </c>
      <c r="B6522" s="30" t="s">
        <v>9951</v>
      </c>
      <c r="C6522" s="30" t="s">
        <v>869</v>
      </c>
      <c r="D6522" s="30" t="s">
        <v>885</v>
      </c>
      <c r="E6522" s="25">
        <v>45824.772418981483</v>
      </c>
      <c r="F6522" s="30" t="s">
        <v>876</v>
      </c>
      <c r="G6522" s="25">
        <v>45824.772418981483</v>
      </c>
    </row>
    <row r="6523" spans="1:7" x14ac:dyDescent="0.25">
      <c r="A6523" s="30" t="s">
        <v>14104</v>
      </c>
      <c r="B6523" s="30" t="s">
        <v>10096</v>
      </c>
      <c r="C6523" s="30" t="s">
        <v>869</v>
      </c>
      <c r="D6523" s="30" t="s">
        <v>885</v>
      </c>
      <c r="E6523" s="25">
        <v>45824.772939814815</v>
      </c>
      <c r="F6523" s="30" t="s">
        <v>876</v>
      </c>
      <c r="G6523" s="25">
        <v>45824.772939814815</v>
      </c>
    </row>
    <row r="6524" spans="1:7" x14ac:dyDescent="0.25">
      <c r="A6524" s="30" t="s">
        <v>14105</v>
      </c>
      <c r="B6524" s="30" t="s">
        <v>10088</v>
      </c>
      <c r="C6524" s="30" t="s">
        <v>869</v>
      </c>
      <c r="D6524" s="30" t="s">
        <v>885</v>
      </c>
      <c r="E6524" s="25">
        <v>45824.773090277777</v>
      </c>
      <c r="F6524" s="30" t="s">
        <v>876</v>
      </c>
      <c r="G6524" s="25">
        <v>45824.773090277777</v>
      </c>
    </row>
    <row r="6525" spans="1:7" x14ac:dyDescent="0.25">
      <c r="A6525" s="30" t="s">
        <v>14106</v>
      </c>
      <c r="B6525" s="30" t="s">
        <v>10086</v>
      </c>
      <c r="C6525" s="30" t="s">
        <v>869</v>
      </c>
      <c r="D6525" s="30" t="s">
        <v>885</v>
      </c>
      <c r="E6525" s="25">
        <v>45824.773252314815</v>
      </c>
      <c r="F6525" s="30" t="s">
        <v>876</v>
      </c>
      <c r="G6525" s="25">
        <v>45824.773252314815</v>
      </c>
    </row>
    <row r="6526" spans="1:7" x14ac:dyDescent="0.25">
      <c r="A6526" s="30" t="s">
        <v>14107</v>
      </c>
      <c r="B6526" s="30" t="s">
        <v>10094</v>
      </c>
      <c r="C6526" s="30" t="s">
        <v>869</v>
      </c>
      <c r="D6526" s="30" t="s">
        <v>885</v>
      </c>
      <c r="E6526" s="25">
        <v>45824.773344907408</v>
      </c>
      <c r="F6526" s="30" t="s">
        <v>876</v>
      </c>
      <c r="G6526" s="25">
        <v>45824.773344907408</v>
      </c>
    </row>
    <row r="6527" spans="1:7" x14ac:dyDescent="0.25">
      <c r="A6527" s="30" t="s">
        <v>14108</v>
      </c>
      <c r="B6527" s="30" t="s">
        <v>10090</v>
      </c>
      <c r="C6527" s="30" t="s">
        <v>869</v>
      </c>
      <c r="D6527" s="30" t="s">
        <v>885</v>
      </c>
      <c r="E6527" s="25">
        <v>45824.7734837963</v>
      </c>
      <c r="F6527" s="30" t="s">
        <v>876</v>
      </c>
      <c r="G6527" s="25">
        <v>45824.7734837963</v>
      </c>
    </row>
    <row r="6528" spans="1:7" x14ac:dyDescent="0.25">
      <c r="A6528" s="30" t="s">
        <v>14109</v>
      </c>
      <c r="B6528" s="30" t="s">
        <v>10302</v>
      </c>
      <c r="C6528" s="30" t="s">
        <v>869</v>
      </c>
      <c r="D6528" s="30" t="s">
        <v>885</v>
      </c>
      <c r="E6528" s="25">
        <v>45824.773958333331</v>
      </c>
      <c r="F6528" s="30" t="s">
        <v>876</v>
      </c>
      <c r="G6528" s="25">
        <v>45824.773958333331</v>
      </c>
    </row>
    <row r="6529" spans="1:7" x14ac:dyDescent="0.25">
      <c r="A6529" s="30" t="s">
        <v>14110</v>
      </c>
      <c r="B6529" s="30" t="s">
        <v>10108</v>
      </c>
      <c r="C6529" s="30" t="s">
        <v>869</v>
      </c>
      <c r="D6529" s="30" t="s">
        <v>885</v>
      </c>
      <c r="E6529" s="25">
        <v>45824.774467592593</v>
      </c>
      <c r="F6529" s="30" t="s">
        <v>876</v>
      </c>
      <c r="G6529" s="25">
        <v>45824.774467592593</v>
      </c>
    </row>
    <row r="6530" spans="1:7" x14ac:dyDescent="0.25">
      <c r="A6530" s="30" t="s">
        <v>14111</v>
      </c>
      <c r="B6530" s="30" t="s">
        <v>10110</v>
      </c>
      <c r="C6530" s="30" t="s">
        <v>869</v>
      </c>
      <c r="D6530" s="30" t="s">
        <v>885</v>
      </c>
      <c r="E6530" s="25">
        <v>45824.774537037039</v>
      </c>
      <c r="F6530" s="30" t="s">
        <v>876</v>
      </c>
      <c r="G6530" s="25">
        <v>45824.774537037039</v>
      </c>
    </row>
    <row r="6531" spans="1:7" x14ac:dyDescent="0.25">
      <c r="A6531" s="30" t="s">
        <v>14112</v>
      </c>
      <c r="B6531" s="30" t="s">
        <v>2059</v>
      </c>
      <c r="C6531" s="30" t="s">
        <v>887</v>
      </c>
      <c r="D6531" s="30" t="s">
        <v>888</v>
      </c>
      <c r="E6531" s="25">
        <v>45824.776678240742</v>
      </c>
      <c r="F6531" s="30" t="s">
        <v>876</v>
      </c>
      <c r="G6531" s="25">
        <v>45824.776678240742</v>
      </c>
    </row>
    <row r="6532" spans="1:7" x14ac:dyDescent="0.25">
      <c r="A6532" s="30" t="s">
        <v>14113</v>
      </c>
      <c r="B6532" s="30" t="s">
        <v>2053</v>
      </c>
      <c r="C6532" s="30" t="s">
        <v>887</v>
      </c>
      <c r="D6532" s="30" t="s">
        <v>888</v>
      </c>
      <c r="E6532" s="25">
        <v>45824.776747685188</v>
      </c>
      <c r="F6532" s="30" t="s">
        <v>876</v>
      </c>
      <c r="G6532" s="25">
        <v>45824.776747685188</v>
      </c>
    </row>
    <row r="6533" spans="1:7" x14ac:dyDescent="0.25">
      <c r="A6533" s="30" t="s">
        <v>14114</v>
      </c>
      <c r="B6533" s="30" t="s">
        <v>2051</v>
      </c>
      <c r="C6533" s="30" t="s">
        <v>887</v>
      </c>
      <c r="D6533" s="30" t="s">
        <v>888</v>
      </c>
      <c r="E6533" s="25">
        <v>45824.776817129627</v>
      </c>
      <c r="F6533" s="30" t="s">
        <v>876</v>
      </c>
      <c r="G6533" s="25">
        <v>45824.776817129627</v>
      </c>
    </row>
    <row r="6534" spans="1:7" x14ac:dyDescent="0.25">
      <c r="A6534" s="30" t="s">
        <v>14115</v>
      </c>
      <c r="B6534" s="30" t="s">
        <v>6922</v>
      </c>
      <c r="C6534" s="30" t="s">
        <v>864</v>
      </c>
      <c r="D6534" s="30" t="s">
        <v>865</v>
      </c>
      <c r="E6534" s="25">
        <v>45824.780138888891</v>
      </c>
      <c r="F6534" s="30" t="s">
        <v>876</v>
      </c>
      <c r="G6534" s="25">
        <v>45824.780138888891</v>
      </c>
    </row>
    <row r="6535" spans="1:7" x14ac:dyDescent="0.25">
      <c r="A6535" s="30" t="s">
        <v>14116</v>
      </c>
      <c r="B6535" s="30" t="s">
        <v>6934</v>
      </c>
      <c r="C6535" s="30" t="s">
        <v>864</v>
      </c>
      <c r="D6535" s="30" t="s">
        <v>865</v>
      </c>
      <c r="E6535" s="25">
        <v>45824.78020833333</v>
      </c>
      <c r="F6535" s="30" t="s">
        <v>876</v>
      </c>
      <c r="G6535" s="25">
        <v>45824.78020833333</v>
      </c>
    </row>
    <row r="6536" spans="1:7" x14ac:dyDescent="0.25">
      <c r="A6536" s="30" t="s">
        <v>14117</v>
      </c>
      <c r="B6536" s="30" t="s">
        <v>10319</v>
      </c>
      <c r="C6536" s="30" t="s">
        <v>864</v>
      </c>
      <c r="D6536" s="30" t="s">
        <v>865</v>
      </c>
      <c r="E6536" s="25">
        <v>45824.781111111108</v>
      </c>
      <c r="F6536" s="30" t="s">
        <v>876</v>
      </c>
      <c r="G6536" s="25">
        <v>45824.781111111108</v>
      </c>
    </row>
    <row r="6537" spans="1:7" x14ac:dyDescent="0.25">
      <c r="A6537" s="30" t="s">
        <v>14118</v>
      </c>
      <c r="B6537" s="30" t="s">
        <v>11754</v>
      </c>
      <c r="C6537" s="30" t="s">
        <v>864</v>
      </c>
      <c r="D6537" s="30" t="s">
        <v>865</v>
      </c>
      <c r="E6537" s="25">
        <v>45824.781192129631</v>
      </c>
      <c r="F6537" s="30" t="s">
        <v>876</v>
      </c>
      <c r="G6537" s="25">
        <v>45824.781192129631</v>
      </c>
    </row>
    <row r="6538" spans="1:7" x14ac:dyDescent="0.25">
      <c r="A6538" s="30" t="s">
        <v>14119</v>
      </c>
      <c r="B6538" s="30" t="s">
        <v>11756</v>
      </c>
      <c r="C6538" s="30" t="s">
        <v>864</v>
      </c>
      <c r="D6538" s="30" t="s">
        <v>865</v>
      </c>
      <c r="E6538" s="25">
        <v>45824.781226851854</v>
      </c>
      <c r="F6538" s="30" t="s">
        <v>876</v>
      </c>
      <c r="G6538" s="25">
        <v>45824.781226851854</v>
      </c>
    </row>
    <row r="6539" spans="1:7" x14ac:dyDescent="0.25">
      <c r="A6539" s="30" t="s">
        <v>14120</v>
      </c>
      <c r="B6539" s="30" t="s">
        <v>11762</v>
      </c>
      <c r="C6539" s="30" t="s">
        <v>864</v>
      </c>
      <c r="D6539" s="30" t="s">
        <v>865</v>
      </c>
      <c r="E6539" s="25">
        <v>45824.781273148146</v>
      </c>
      <c r="F6539" s="30" t="s">
        <v>876</v>
      </c>
      <c r="G6539" s="25">
        <v>45824.781273148146</v>
      </c>
    </row>
    <row r="6540" spans="1:7" x14ac:dyDescent="0.25">
      <c r="A6540" s="30" t="s">
        <v>14121</v>
      </c>
      <c r="B6540" s="30" t="s">
        <v>11766</v>
      </c>
      <c r="C6540" s="30" t="s">
        <v>864</v>
      </c>
      <c r="D6540" s="30" t="s">
        <v>865</v>
      </c>
      <c r="E6540" s="25">
        <v>45824.781307870369</v>
      </c>
      <c r="F6540" s="30" t="s">
        <v>876</v>
      </c>
      <c r="G6540" s="25">
        <v>45824.781307870369</v>
      </c>
    </row>
    <row r="6541" spans="1:7" x14ac:dyDescent="0.25">
      <c r="A6541" s="30" t="s">
        <v>14122</v>
      </c>
      <c r="B6541" s="30" t="s">
        <v>10317</v>
      </c>
      <c r="C6541" s="30" t="s">
        <v>864</v>
      </c>
      <c r="D6541" s="30" t="s">
        <v>865</v>
      </c>
      <c r="E6541" s="25">
        <v>45824.781365740739</v>
      </c>
      <c r="F6541" s="30" t="s">
        <v>876</v>
      </c>
      <c r="G6541" s="25">
        <v>45824.781365740739</v>
      </c>
    </row>
    <row r="6542" spans="1:7" x14ac:dyDescent="0.25">
      <c r="A6542" s="30" t="s">
        <v>14123</v>
      </c>
      <c r="B6542" s="30" t="s">
        <v>11764</v>
      </c>
      <c r="C6542" s="30" t="s">
        <v>864</v>
      </c>
      <c r="D6542" s="30" t="s">
        <v>865</v>
      </c>
      <c r="E6542" s="25">
        <v>45824.781412037039</v>
      </c>
      <c r="F6542" s="30" t="s">
        <v>876</v>
      </c>
      <c r="G6542" s="25">
        <v>45824.781412037039</v>
      </c>
    </row>
    <row r="6543" spans="1:7" x14ac:dyDescent="0.25">
      <c r="A6543" s="30" t="s">
        <v>14124</v>
      </c>
      <c r="B6543" s="30" t="s">
        <v>11768</v>
      </c>
      <c r="C6543" s="30" t="s">
        <v>864</v>
      </c>
      <c r="D6543" s="30" t="s">
        <v>865</v>
      </c>
      <c r="E6543" s="25">
        <v>45824.781458333331</v>
      </c>
      <c r="F6543" s="30" t="s">
        <v>876</v>
      </c>
      <c r="G6543" s="25">
        <v>45824.781458333331</v>
      </c>
    </row>
    <row r="6544" spans="1:7" x14ac:dyDescent="0.25">
      <c r="A6544" s="30" t="s">
        <v>14125</v>
      </c>
      <c r="B6544" s="30" t="s">
        <v>11760</v>
      </c>
      <c r="C6544" s="30" t="s">
        <v>864</v>
      </c>
      <c r="D6544" s="30" t="s">
        <v>865</v>
      </c>
      <c r="E6544" s="25">
        <v>45824.781504629631</v>
      </c>
      <c r="F6544" s="30" t="s">
        <v>876</v>
      </c>
      <c r="G6544" s="25">
        <v>45824.781504629631</v>
      </c>
    </row>
    <row r="6545" spans="1:7" x14ac:dyDescent="0.25">
      <c r="A6545" s="30" t="s">
        <v>14126</v>
      </c>
      <c r="B6545" s="30" t="s">
        <v>11758</v>
      </c>
      <c r="C6545" s="30" t="s">
        <v>877</v>
      </c>
      <c r="D6545" s="30" t="s">
        <v>890</v>
      </c>
      <c r="E6545" s="25">
        <v>45824.781863425924</v>
      </c>
      <c r="F6545" s="30" t="s">
        <v>876</v>
      </c>
      <c r="G6545" s="25">
        <v>45824.781863425924</v>
      </c>
    </row>
    <row r="6546" spans="1:7" x14ac:dyDescent="0.25">
      <c r="A6546" s="30" t="s">
        <v>14127</v>
      </c>
      <c r="B6546" s="30" t="s">
        <v>11758</v>
      </c>
      <c r="C6546" s="30" t="s">
        <v>864</v>
      </c>
      <c r="D6546" s="30" t="s">
        <v>865</v>
      </c>
      <c r="E6546" s="25">
        <v>45824.782129629632</v>
      </c>
      <c r="F6546" s="30" t="s">
        <v>876</v>
      </c>
      <c r="G6546" s="25">
        <v>45824.782129629632</v>
      </c>
    </row>
    <row r="6547" spans="1:7" x14ac:dyDescent="0.25">
      <c r="A6547" s="30" t="s">
        <v>14128</v>
      </c>
      <c r="B6547" s="30" t="s">
        <v>6841</v>
      </c>
      <c r="C6547" s="30" t="s">
        <v>864</v>
      </c>
      <c r="D6547" s="30" t="s">
        <v>865</v>
      </c>
      <c r="E6547" s="25">
        <v>45824.782175925924</v>
      </c>
      <c r="F6547" s="30" t="s">
        <v>876</v>
      </c>
      <c r="G6547" s="25">
        <v>45824.782175925924</v>
      </c>
    </row>
    <row r="6548" spans="1:7" x14ac:dyDescent="0.25">
      <c r="A6548" s="30" t="s">
        <v>14129</v>
      </c>
      <c r="B6548" s="30" t="s">
        <v>10132</v>
      </c>
      <c r="C6548" s="30" t="s">
        <v>874</v>
      </c>
      <c r="D6548" s="30" t="s">
        <v>875</v>
      </c>
      <c r="E6548" s="25">
        <v>45824.78460648148</v>
      </c>
      <c r="F6548" s="30" t="s">
        <v>876</v>
      </c>
      <c r="G6548" s="25">
        <v>45824.78460648148</v>
      </c>
    </row>
    <row r="6549" spans="1:7" x14ac:dyDescent="0.25">
      <c r="A6549" s="30" t="s">
        <v>14130</v>
      </c>
      <c r="B6549" s="30" t="s">
        <v>10132</v>
      </c>
      <c r="C6549" s="30" t="s">
        <v>877</v>
      </c>
      <c r="D6549" s="30" t="s">
        <v>875</v>
      </c>
      <c r="E6549" s="25">
        <v>45824.784884259258</v>
      </c>
      <c r="F6549" s="30" t="s">
        <v>876</v>
      </c>
      <c r="G6549" s="25">
        <v>45824.784884259258</v>
      </c>
    </row>
    <row r="6550" spans="1:7" x14ac:dyDescent="0.25">
      <c r="A6550" s="30" t="s">
        <v>14131</v>
      </c>
      <c r="B6550" s="30" t="s">
        <v>8319</v>
      </c>
      <c r="C6550" s="30" t="s">
        <v>864</v>
      </c>
      <c r="D6550" s="30" t="s">
        <v>865</v>
      </c>
      <c r="E6550" s="25">
        <v>45824.786400462966</v>
      </c>
      <c r="F6550" s="30" t="s">
        <v>876</v>
      </c>
      <c r="G6550" s="25">
        <v>45824.786400462966</v>
      </c>
    </row>
    <row r="6551" spans="1:7" x14ac:dyDescent="0.25">
      <c r="A6551" s="30" t="s">
        <v>14132</v>
      </c>
      <c r="B6551" s="30" t="s">
        <v>8319</v>
      </c>
      <c r="C6551" s="30" t="s">
        <v>887</v>
      </c>
      <c r="D6551" s="30" t="s">
        <v>888</v>
      </c>
      <c r="E6551" s="25">
        <v>45824.786597222221</v>
      </c>
      <c r="F6551" s="30" t="s">
        <v>876</v>
      </c>
      <c r="G6551" s="25">
        <v>45824.786597222221</v>
      </c>
    </row>
    <row r="6552" spans="1:7" x14ac:dyDescent="0.25">
      <c r="A6552" s="30" t="s">
        <v>14133</v>
      </c>
      <c r="B6552" s="30" t="s">
        <v>11135</v>
      </c>
      <c r="C6552" s="30" t="s">
        <v>869</v>
      </c>
      <c r="D6552" s="30" t="s">
        <v>868</v>
      </c>
      <c r="E6552" s="25">
        <v>45824.791631944441</v>
      </c>
      <c r="F6552" s="30" t="s">
        <v>876</v>
      </c>
      <c r="G6552" s="25">
        <v>45824.791631944441</v>
      </c>
    </row>
    <row r="6553" spans="1:7" x14ac:dyDescent="0.25">
      <c r="A6553" s="30" t="s">
        <v>14134</v>
      </c>
      <c r="B6553" s="30" t="s">
        <v>10104</v>
      </c>
      <c r="C6553" s="30" t="s">
        <v>874</v>
      </c>
      <c r="D6553" s="30" t="s">
        <v>889</v>
      </c>
      <c r="E6553" s="25">
        <v>45824.79420138889</v>
      </c>
      <c r="F6553" s="30" t="s">
        <v>876</v>
      </c>
      <c r="G6553" s="25">
        <v>45824.79420138889</v>
      </c>
    </row>
    <row r="6554" spans="1:7" x14ac:dyDescent="0.25">
      <c r="A6554" s="30" t="s">
        <v>14135</v>
      </c>
      <c r="B6554" s="30" t="s">
        <v>10134</v>
      </c>
      <c r="C6554" s="30" t="s">
        <v>874</v>
      </c>
      <c r="D6554" s="30" t="s">
        <v>889</v>
      </c>
      <c r="E6554" s="25">
        <v>45824.794282407405</v>
      </c>
      <c r="F6554" s="30" t="s">
        <v>876</v>
      </c>
      <c r="G6554" s="25">
        <v>45824.794282407405</v>
      </c>
    </row>
    <row r="6555" spans="1:7" x14ac:dyDescent="0.25">
      <c r="A6555" s="30" t="s">
        <v>14136</v>
      </c>
      <c r="B6555" s="30" t="s">
        <v>10139</v>
      </c>
      <c r="C6555" s="30" t="s">
        <v>874</v>
      </c>
      <c r="D6555" s="30" t="s">
        <v>889</v>
      </c>
      <c r="E6555" s="25">
        <v>45824.794305555559</v>
      </c>
      <c r="F6555" s="30" t="s">
        <v>876</v>
      </c>
      <c r="G6555" s="25">
        <v>45824.794305555559</v>
      </c>
    </row>
    <row r="6556" spans="1:7" x14ac:dyDescent="0.25">
      <c r="A6556" s="30" t="s">
        <v>14137</v>
      </c>
      <c r="B6556" s="30" t="s">
        <v>2065</v>
      </c>
      <c r="C6556" s="30" t="s">
        <v>887</v>
      </c>
      <c r="D6556" s="30" t="s">
        <v>888</v>
      </c>
      <c r="E6556" s="25">
        <v>45824.797696759262</v>
      </c>
      <c r="F6556" s="30" t="s">
        <v>876</v>
      </c>
      <c r="G6556" s="25">
        <v>45824.797696759262</v>
      </c>
    </row>
    <row r="6557" spans="1:7" x14ac:dyDescent="0.25">
      <c r="A6557" s="30" t="s">
        <v>14138</v>
      </c>
      <c r="B6557" s="30" t="s">
        <v>3037</v>
      </c>
      <c r="C6557" s="30" t="s">
        <v>887</v>
      </c>
      <c r="D6557" s="30" t="s">
        <v>888</v>
      </c>
      <c r="E6557" s="25">
        <v>45824.803368055553</v>
      </c>
      <c r="F6557" s="30" t="s">
        <v>876</v>
      </c>
      <c r="G6557" s="25">
        <v>45824.803368055553</v>
      </c>
    </row>
    <row r="6558" spans="1:7" x14ac:dyDescent="0.25">
      <c r="A6558" s="30" t="s">
        <v>14139</v>
      </c>
      <c r="B6558" s="30" t="s">
        <v>5216</v>
      </c>
      <c r="C6558" s="30" t="s">
        <v>887</v>
      </c>
      <c r="D6558" s="30" t="s">
        <v>888</v>
      </c>
      <c r="E6558" s="25">
        <v>45824.804351851853</v>
      </c>
      <c r="F6558" s="30" t="s">
        <v>876</v>
      </c>
      <c r="G6558" s="25">
        <v>45824.804351851853</v>
      </c>
    </row>
    <row r="6559" spans="1:7" x14ac:dyDescent="0.25">
      <c r="A6559" s="30" t="s">
        <v>14140</v>
      </c>
      <c r="B6559" s="30" t="s">
        <v>5224</v>
      </c>
      <c r="C6559" s="30" t="s">
        <v>887</v>
      </c>
      <c r="D6559" s="30" t="s">
        <v>888</v>
      </c>
      <c r="E6559" s="25">
        <v>45824.804432870369</v>
      </c>
      <c r="F6559" s="30" t="s">
        <v>876</v>
      </c>
      <c r="G6559" s="25">
        <v>45824.804432870369</v>
      </c>
    </row>
    <row r="6560" spans="1:7" x14ac:dyDescent="0.25">
      <c r="A6560" s="30" t="s">
        <v>14141</v>
      </c>
      <c r="B6560" s="30" t="s">
        <v>5220</v>
      </c>
      <c r="C6560" s="30" t="s">
        <v>887</v>
      </c>
      <c r="D6560" s="30" t="s">
        <v>888</v>
      </c>
      <c r="E6560" s="25">
        <v>45824.804537037038</v>
      </c>
      <c r="F6560" s="30" t="s">
        <v>876</v>
      </c>
      <c r="G6560" s="25">
        <v>45824.804537037038</v>
      </c>
    </row>
    <row r="6561" spans="1:7" x14ac:dyDescent="0.25">
      <c r="A6561" s="30" t="s">
        <v>14142</v>
      </c>
      <c r="B6561" s="30" t="s">
        <v>5212</v>
      </c>
      <c r="C6561" s="30" t="s">
        <v>887</v>
      </c>
      <c r="D6561" s="30" t="s">
        <v>888</v>
      </c>
      <c r="E6561" s="25">
        <v>45824.804594907408</v>
      </c>
      <c r="F6561" s="30" t="s">
        <v>876</v>
      </c>
      <c r="G6561" s="25">
        <v>45824.804594907408</v>
      </c>
    </row>
    <row r="6562" spans="1:7" x14ac:dyDescent="0.25">
      <c r="A6562" s="30" t="s">
        <v>14143</v>
      </c>
      <c r="B6562" s="30" t="s">
        <v>11701</v>
      </c>
      <c r="C6562" s="30" t="s">
        <v>869</v>
      </c>
      <c r="D6562" s="30" t="s">
        <v>868</v>
      </c>
      <c r="E6562" s="25">
        <v>45824.805555555555</v>
      </c>
      <c r="F6562" s="30" t="s">
        <v>876</v>
      </c>
      <c r="G6562" s="25">
        <v>45824.805555555555</v>
      </c>
    </row>
    <row r="6563" spans="1:7" x14ac:dyDescent="0.25">
      <c r="A6563" s="30" t="s">
        <v>14144</v>
      </c>
      <c r="B6563" s="30" t="s">
        <v>11699</v>
      </c>
      <c r="C6563" s="30" t="s">
        <v>869</v>
      </c>
      <c r="D6563" s="30" t="s">
        <v>868</v>
      </c>
      <c r="E6563" s="25">
        <v>45824.805694444447</v>
      </c>
      <c r="F6563" s="30" t="s">
        <v>876</v>
      </c>
      <c r="G6563" s="25">
        <v>45824.805694444447</v>
      </c>
    </row>
    <row r="6564" spans="1:7" x14ac:dyDescent="0.25">
      <c r="A6564" s="30" t="s">
        <v>14145</v>
      </c>
      <c r="B6564" s="30" t="s">
        <v>11697</v>
      </c>
      <c r="C6564" s="30" t="s">
        <v>869</v>
      </c>
      <c r="D6564" s="30" t="s">
        <v>868</v>
      </c>
      <c r="E6564" s="25">
        <v>45824.805833333332</v>
      </c>
      <c r="F6564" s="30" t="s">
        <v>876</v>
      </c>
      <c r="G6564" s="25">
        <v>45824.805833333332</v>
      </c>
    </row>
    <row r="6565" spans="1:7" x14ac:dyDescent="0.25">
      <c r="A6565" s="30" t="s">
        <v>14146</v>
      </c>
      <c r="B6565" s="30" t="s">
        <v>10141</v>
      </c>
      <c r="C6565" s="30" t="s">
        <v>874</v>
      </c>
      <c r="D6565" s="30" t="s">
        <v>875</v>
      </c>
      <c r="E6565" s="25">
        <v>45824.807824074072</v>
      </c>
      <c r="F6565" s="30" t="s">
        <v>876</v>
      </c>
      <c r="G6565" s="25">
        <v>45824.807824074072</v>
      </c>
    </row>
    <row r="6566" spans="1:7" x14ac:dyDescent="0.25">
      <c r="A6566" s="30" t="s">
        <v>14147</v>
      </c>
      <c r="B6566" s="30" t="s">
        <v>10149</v>
      </c>
      <c r="C6566" s="30" t="s">
        <v>874</v>
      </c>
      <c r="D6566" s="30" t="s">
        <v>875</v>
      </c>
      <c r="E6566" s="25">
        <v>45824.807893518519</v>
      </c>
      <c r="F6566" s="30" t="s">
        <v>876</v>
      </c>
      <c r="G6566" s="25">
        <v>45824.807893518519</v>
      </c>
    </row>
    <row r="6567" spans="1:7" x14ac:dyDescent="0.25">
      <c r="A6567" s="30" t="s">
        <v>14148</v>
      </c>
      <c r="B6567" s="30" t="s">
        <v>10155</v>
      </c>
      <c r="C6567" s="30" t="s">
        <v>874</v>
      </c>
      <c r="D6567" s="30" t="s">
        <v>875</v>
      </c>
      <c r="E6567" s="25">
        <v>45824.807962962965</v>
      </c>
      <c r="F6567" s="30" t="s">
        <v>876</v>
      </c>
      <c r="G6567" s="25">
        <v>45824.807962962965</v>
      </c>
    </row>
    <row r="6568" spans="1:7" x14ac:dyDescent="0.25">
      <c r="A6568" s="30" t="s">
        <v>14149</v>
      </c>
      <c r="B6568" s="30" t="s">
        <v>10153</v>
      </c>
      <c r="C6568" s="30" t="s">
        <v>874</v>
      </c>
      <c r="D6568" s="30" t="s">
        <v>875</v>
      </c>
      <c r="E6568" s="25">
        <v>45824.807997685188</v>
      </c>
      <c r="F6568" s="30" t="s">
        <v>876</v>
      </c>
      <c r="G6568" s="25">
        <v>45824.807997685188</v>
      </c>
    </row>
    <row r="6569" spans="1:7" x14ac:dyDescent="0.25">
      <c r="A6569" s="30" t="s">
        <v>14150</v>
      </c>
      <c r="B6569" s="30" t="s">
        <v>10151</v>
      </c>
      <c r="C6569" s="30" t="s">
        <v>874</v>
      </c>
      <c r="D6569" s="30" t="s">
        <v>875</v>
      </c>
      <c r="E6569" s="25">
        <v>45824.80804398148</v>
      </c>
      <c r="F6569" s="30" t="s">
        <v>876</v>
      </c>
      <c r="G6569" s="25">
        <v>45824.80804398148</v>
      </c>
    </row>
    <row r="6570" spans="1:7" x14ac:dyDescent="0.25">
      <c r="A6570" s="30" t="s">
        <v>14151</v>
      </c>
      <c r="B6570" s="30" t="s">
        <v>10149</v>
      </c>
      <c r="C6570" s="30" t="s">
        <v>877</v>
      </c>
      <c r="D6570" s="30" t="s">
        <v>875</v>
      </c>
      <c r="E6570" s="25">
        <v>45824.80840277778</v>
      </c>
      <c r="F6570" s="30" t="s">
        <v>876</v>
      </c>
      <c r="G6570" s="25">
        <v>45824.80840277778</v>
      </c>
    </row>
    <row r="6571" spans="1:7" x14ac:dyDescent="0.25">
      <c r="A6571" s="30" t="s">
        <v>14152</v>
      </c>
      <c r="B6571" s="30" t="s">
        <v>10141</v>
      </c>
      <c r="C6571" s="30" t="s">
        <v>877</v>
      </c>
      <c r="D6571" s="30" t="s">
        <v>875</v>
      </c>
      <c r="E6571" s="25">
        <v>45824.808483796296</v>
      </c>
      <c r="F6571" s="30" t="s">
        <v>876</v>
      </c>
      <c r="G6571" s="25">
        <v>45824.808483796296</v>
      </c>
    </row>
    <row r="6572" spans="1:7" x14ac:dyDescent="0.25">
      <c r="A6572" s="30" t="s">
        <v>14153</v>
      </c>
      <c r="B6572" s="30" t="s">
        <v>10155</v>
      </c>
      <c r="C6572" s="30" t="s">
        <v>877</v>
      </c>
      <c r="D6572" s="30" t="s">
        <v>875</v>
      </c>
      <c r="E6572" s="25">
        <v>45824.808564814812</v>
      </c>
      <c r="F6572" s="30" t="s">
        <v>876</v>
      </c>
      <c r="G6572" s="25">
        <v>45824.808564814812</v>
      </c>
    </row>
    <row r="6573" spans="1:7" x14ac:dyDescent="0.25">
      <c r="A6573" s="30" t="s">
        <v>14154</v>
      </c>
      <c r="B6573" s="30" t="s">
        <v>10153</v>
      </c>
      <c r="C6573" s="30" t="s">
        <v>877</v>
      </c>
      <c r="D6573" s="30" t="s">
        <v>875</v>
      </c>
      <c r="E6573" s="25">
        <v>45824.808645833335</v>
      </c>
      <c r="F6573" s="30" t="s">
        <v>876</v>
      </c>
      <c r="G6573" s="25">
        <v>45824.808645833335</v>
      </c>
    </row>
    <row r="6574" spans="1:7" x14ac:dyDescent="0.25">
      <c r="A6574" s="30" t="s">
        <v>14155</v>
      </c>
      <c r="B6574" s="30" t="s">
        <v>10151</v>
      </c>
      <c r="C6574" s="30" t="s">
        <v>877</v>
      </c>
      <c r="D6574" s="30" t="s">
        <v>875</v>
      </c>
      <c r="E6574" s="25">
        <v>45824.808715277781</v>
      </c>
      <c r="F6574" s="30" t="s">
        <v>876</v>
      </c>
      <c r="G6574" s="25">
        <v>45824.808715277781</v>
      </c>
    </row>
    <row r="6575" spans="1:7" x14ac:dyDescent="0.25">
      <c r="A6575" s="30" t="s">
        <v>14156</v>
      </c>
      <c r="B6575" s="30" t="s">
        <v>9992</v>
      </c>
      <c r="C6575" s="30" t="s">
        <v>864</v>
      </c>
      <c r="D6575" s="30" t="s">
        <v>865</v>
      </c>
      <c r="E6575" s="25">
        <v>45824.810613425929</v>
      </c>
      <c r="F6575" s="30" t="s">
        <v>876</v>
      </c>
      <c r="G6575" s="25">
        <v>45824.810613425929</v>
      </c>
    </row>
    <row r="6576" spans="1:7" x14ac:dyDescent="0.25">
      <c r="A6576" s="30" t="s">
        <v>14157</v>
      </c>
      <c r="B6576" s="30" t="s">
        <v>9996</v>
      </c>
      <c r="C6576" s="30" t="s">
        <v>864</v>
      </c>
      <c r="D6576" s="30" t="s">
        <v>865</v>
      </c>
      <c r="E6576" s="25">
        <v>45824.810694444444</v>
      </c>
      <c r="F6576" s="30" t="s">
        <v>876</v>
      </c>
      <c r="G6576" s="25">
        <v>45824.810694444444</v>
      </c>
    </row>
    <row r="6577" spans="1:7" x14ac:dyDescent="0.25">
      <c r="A6577" s="30" t="s">
        <v>14158</v>
      </c>
      <c r="B6577" s="30" t="s">
        <v>10002</v>
      </c>
      <c r="C6577" s="30" t="s">
        <v>864</v>
      </c>
      <c r="D6577" s="30" t="s">
        <v>865</v>
      </c>
      <c r="E6577" s="25">
        <v>45824.81077546296</v>
      </c>
      <c r="F6577" s="30" t="s">
        <v>876</v>
      </c>
      <c r="G6577" s="25">
        <v>45824.81077546296</v>
      </c>
    </row>
    <row r="6578" spans="1:7" x14ac:dyDescent="0.25">
      <c r="A6578" s="30" t="s">
        <v>14159</v>
      </c>
      <c r="B6578" s="30" t="s">
        <v>5443</v>
      </c>
      <c r="C6578" s="30" t="s">
        <v>887</v>
      </c>
      <c r="D6578" s="30" t="s">
        <v>888</v>
      </c>
      <c r="E6578" s="25">
        <v>45824.815243055556</v>
      </c>
      <c r="F6578" s="30" t="s">
        <v>876</v>
      </c>
      <c r="G6578" s="25">
        <v>45824.815243055556</v>
      </c>
    </row>
    <row r="6579" spans="1:7" x14ac:dyDescent="0.25">
      <c r="A6579" s="30" t="s">
        <v>14160</v>
      </c>
      <c r="B6579" s="30" t="s">
        <v>5418</v>
      </c>
      <c r="C6579" s="30" t="s">
        <v>887</v>
      </c>
      <c r="D6579" s="30" t="s">
        <v>888</v>
      </c>
      <c r="E6579" s="25">
        <v>45824.815405092595</v>
      </c>
      <c r="F6579" s="30" t="s">
        <v>876</v>
      </c>
      <c r="G6579" s="25">
        <v>45824.815405092595</v>
      </c>
    </row>
    <row r="6580" spans="1:7" x14ac:dyDescent="0.25">
      <c r="A6580" s="30" t="s">
        <v>14161</v>
      </c>
      <c r="B6580" s="30" t="s">
        <v>2687</v>
      </c>
      <c r="C6580" s="30" t="s">
        <v>887</v>
      </c>
      <c r="D6580" s="30" t="s">
        <v>888</v>
      </c>
      <c r="E6580" s="25">
        <v>45824.815717592595</v>
      </c>
      <c r="F6580" s="30" t="s">
        <v>876</v>
      </c>
      <c r="G6580" s="25">
        <v>45824.815717592595</v>
      </c>
    </row>
    <row r="6581" spans="1:7" x14ac:dyDescent="0.25">
      <c r="A6581" s="30" t="s">
        <v>14162</v>
      </c>
      <c r="B6581" s="30" t="s">
        <v>5746</v>
      </c>
      <c r="C6581" s="30" t="s">
        <v>887</v>
      </c>
      <c r="D6581" s="30" t="s">
        <v>888</v>
      </c>
      <c r="E6581" s="25">
        <v>45824.815972222219</v>
      </c>
      <c r="F6581" s="30" t="s">
        <v>876</v>
      </c>
      <c r="G6581" s="25">
        <v>45824.815972222219</v>
      </c>
    </row>
    <row r="6582" spans="1:7" x14ac:dyDescent="0.25">
      <c r="A6582" s="30" t="s">
        <v>14163</v>
      </c>
      <c r="B6582" s="30" t="s">
        <v>7451</v>
      </c>
      <c r="C6582" s="30" t="s">
        <v>887</v>
      </c>
      <c r="D6582" s="30" t="s">
        <v>888</v>
      </c>
      <c r="E6582" s="25">
        <v>45824.816851851851</v>
      </c>
      <c r="F6582" s="30" t="s">
        <v>876</v>
      </c>
      <c r="G6582" s="25">
        <v>45824.816851851851</v>
      </c>
    </row>
    <row r="6583" spans="1:7" x14ac:dyDescent="0.25">
      <c r="A6583" s="30" t="s">
        <v>14164</v>
      </c>
      <c r="B6583" s="30" t="s">
        <v>7448</v>
      </c>
      <c r="C6583" s="30" t="s">
        <v>887</v>
      </c>
      <c r="D6583" s="30" t="s">
        <v>888</v>
      </c>
      <c r="E6583" s="25">
        <v>45824.81690972222</v>
      </c>
      <c r="F6583" s="30" t="s">
        <v>876</v>
      </c>
      <c r="G6583" s="25">
        <v>45824.81690972222</v>
      </c>
    </row>
    <row r="6584" spans="1:7" x14ac:dyDescent="0.25">
      <c r="A6584" s="30" t="s">
        <v>14165</v>
      </c>
      <c r="B6584" s="30" t="s">
        <v>5021</v>
      </c>
      <c r="C6584" s="30" t="s">
        <v>887</v>
      </c>
      <c r="D6584" s="30" t="s">
        <v>888</v>
      </c>
      <c r="E6584" s="25">
        <v>45824.817164351851</v>
      </c>
      <c r="F6584" s="30" t="s">
        <v>876</v>
      </c>
      <c r="G6584" s="25">
        <v>45824.817164351851</v>
      </c>
    </row>
    <row r="6585" spans="1:7" x14ac:dyDescent="0.25">
      <c r="A6585" s="30" t="s">
        <v>14166</v>
      </c>
      <c r="B6585" s="30" t="s">
        <v>5013</v>
      </c>
      <c r="C6585" s="30" t="s">
        <v>887</v>
      </c>
      <c r="D6585" s="30" t="s">
        <v>888</v>
      </c>
      <c r="E6585" s="25">
        <v>45824.817164351851</v>
      </c>
      <c r="F6585" s="30" t="s">
        <v>876</v>
      </c>
      <c r="G6585" s="25">
        <v>45824.817164351851</v>
      </c>
    </row>
    <row r="6586" spans="1:7" x14ac:dyDescent="0.25">
      <c r="A6586" s="30" t="s">
        <v>14167</v>
      </c>
      <c r="B6586" s="30" t="s">
        <v>5015</v>
      </c>
      <c r="C6586" s="30" t="s">
        <v>887</v>
      </c>
      <c r="D6586" s="30" t="s">
        <v>888</v>
      </c>
      <c r="E6586" s="25">
        <v>45824.817233796297</v>
      </c>
      <c r="F6586" s="30" t="s">
        <v>876</v>
      </c>
      <c r="G6586" s="25">
        <v>45824.817233796297</v>
      </c>
    </row>
    <row r="6587" spans="1:7" x14ac:dyDescent="0.25">
      <c r="A6587" s="30" t="s">
        <v>14168</v>
      </c>
      <c r="B6587" s="30" t="s">
        <v>5017</v>
      </c>
      <c r="C6587" s="30" t="s">
        <v>887</v>
      </c>
      <c r="D6587" s="30" t="s">
        <v>888</v>
      </c>
      <c r="E6587" s="25">
        <v>45824.817291666666</v>
      </c>
      <c r="F6587" s="30" t="s">
        <v>876</v>
      </c>
      <c r="G6587" s="25">
        <v>45824.817291666666</v>
      </c>
    </row>
    <row r="6588" spans="1:7" x14ac:dyDescent="0.25">
      <c r="A6588" s="30" t="s">
        <v>14169</v>
      </c>
      <c r="B6588" s="30" t="s">
        <v>5019</v>
      </c>
      <c r="C6588" s="30" t="s">
        <v>887</v>
      </c>
      <c r="D6588" s="30" t="s">
        <v>888</v>
      </c>
      <c r="E6588" s="25">
        <v>45824.817337962966</v>
      </c>
      <c r="F6588" s="30" t="s">
        <v>876</v>
      </c>
      <c r="G6588" s="25">
        <v>45824.817337962966</v>
      </c>
    </row>
    <row r="6589" spans="1:7" x14ac:dyDescent="0.25">
      <c r="A6589" s="30" t="s">
        <v>14170</v>
      </c>
      <c r="B6589" s="30" t="s">
        <v>10104</v>
      </c>
      <c r="C6589" s="30" t="s">
        <v>877</v>
      </c>
      <c r="D6589" s="30" t="s">
        <v>889</v>
      </c>
      <c r="E6589" s="25">
        <v>45824.818472222221</v>
      </c>
      <c r="F6589" s="30" t="s">
        <v>876</v>
      </c>
      <c r="G6589" s="25">
        <v>45824.818472222221</v>
      </c>
    </row>
    <row r="6590" spans="1:7" x14ac:dyDescent="0.25">
      <c r="A6590" s="30" t="s">
        <v>14171</v>
      </c>
      <c r="B6590" s="30" t="s">
        <v>8420</v>
      </c>
      <c r="C6590" s="30" t="s">
        <v>864</v>
      </c>
      <c r="D6590" s="30" t="s">
        <v>865</v>
      </c>
      <c r="E6590" s="25">
        <v>45824.820497685185</v>
      </c>
      <c r="F6590" s="30" t="s">
        <v>876</v>
      </c>
      <c r="G6590" s="25">
        <v>45824.820497685185</v>
      </c>
    </row>
    <row r="6591" spans="1:7" x14ac:dyDescent="0.25">
      <c r="A6591" s="30" t="s">
        <v>14172</v>
      </c>
      <c r="B6591" s="30" t="s">
        <v>3130</v>
      </c>
      <c r="C6591" s="30" t="s">
        <v>864</v>
      </c>
      <c r="D6591" s="30" t="s">
        <v>865</v>
      </c>
      <c r="E6591" s="25">
        <v>45824.820694444446</v>
      </c>
      <c r="F6591" s="30" t="s">
        <v>876</v>
      </c>
      <c r="G6591" s="25">
        <v>45824.820694444446</v>
      </c>
    </row>
    <row r="6592" spans="1:7" x14ac:dyDescent="0.25">
      <c r="A6592" s="30" t="s">
        <v>14173</v>
      </c>
      <c r="B6592" s="30" t="s">
        <v>8467</v>
      </c>
      <c r="C6592" s="30" t="s">
        <v>869</v>
      </c>
      <c r="D6592" s="30" t="s">
        <v>881</v>
      </c>
      <c r="E6592" s="25">
        <v>45824.821215277778</v>
      </c>
      <c r="F6592" s="30" t="s">
        <v>876</v>
      </c>
      <c r="G6592" s="25">
        <v>45824.821215277778</v>
      </c>
    </row>
    <row r="6593" spans="1:7" x14ac:dyDescent="0.25">
      <c r="A6593" s="30" t="s">
        <v>14174</v>
      </c>
      <c r="B6593" s="30" t="s">
        <v>8457</v>
      </c>
      <c r="C6593" s="30" t="s">
        <v>869</v>
      </c>
      <c r="D6593" s="30" t="s">
        <v>881</v>
      </c>
      <c r="E6593" s="25">
        <v>45824.821331018517</v>
      </c>
      <c r="F6593" s="30" t="s">
        <v>876</v>
      </c>
      <c r="G6593" s="25">
        <v>45824.821331018517</v>
      </c>
    </row>
    <row r="6594" spans="1:7" x14ac:dyDescent="0.25">
      <c r="A6594" s="30" t="s">
        <v>14175</v>
      </c>
      <c r="B6594" s="30" t="s">
        <v>10315</v>
      </c>
      <c r="C6594" s="30" t="s">
        <v>869</v>
      </c>
      <c r="D6594" s="30" t="s">
        <v>881</v>
      </c>
      <c r="E6594" s="25">
        <v>45824.821932870371</v>
      </c>
      <c r="F6594" s="30" t="s">
        <v>876</v>
      </c>
      <c r="G6594" s="25">
        <v>45824.821932870371</v>
      </c>
    </row>
    <row r="6595" spans="1:7" x14ac:dyDescent="0.25">
      <c r="A6595" s="30" t="s">
        <v>14176</v>
      </c>
      <c r="B6595" s="30" t="s">
        <v>10321</v>
      </c>
      <c r="C6595" s="30" t="s">
        <v>869</v>
      </c>
      <c r="D6595" s="30" t="s">
        <v>881</v>
      </c>
      <c r="E6595" s="25">
        <v>45824.822048611109</v>
      </c>
      <c r="F6595" s="30" t="s">
        <v>876</v>
      </c>
      <c r="G6595" s="25">
        <v>45824.822048611109</v>
      </c>
    </row>
    <row r="6596" spans="1:7" x14ac:dyDescent="0.25">
      <c r="A6596" s="30" t="s">
        <v>14177</v>
      </c>
      <c r="B6596" s="30" t="s">
        <v>10163</v>
      </c>
      <c r="C6596" s="30" t="s">
        <v>869</v>
      </c>
      <c r="D6596" s="30" t="s">
        <v>881</v>
      </c>
      <c r="E6596" s="25">
        <v>45824.822152777779</v>
      </c>
      <c r="F6596" s="30" t="s">
        <v>876</v>
      </c>
      <c r="G6596" s="25">
        <v>45824.822152777779</v>
      </c>
    </row>
    <row r="6597" spans="1:7" x14ac:dyDescent="0.25">
      <c r="A6597" s="30" t="s">
        <v>14178</v>
      </c>
      <c r="B6597" s="30" t="s">
        <v>4957</v>
      </c>
      <c r="C6597" s="30" t="s">
        <v>864</v>
      </c>
      <c r="D6597" s="30" t="s">
        <v>865</v>
      </c>
      <c r="E6597" s="25">
        <v>45824.822453703702</v>
      </c>
      <c r="F6597" s="30" t="s">
        <v>876</v>
      </c>
      <c r="G6597" s="25">
        <v>45824.822453703702</v>
      </c>
    </row>
    <row r="6598" spans="1:7" x14ac:dyDescent="0.25">
      <c r="A6598" s="30" t="s">
        <v>14179</v>
      </c>
      <c r="B6598" s="30" t="s">
        <v>8499</v>
      </c>
      <c r="C6598" s="30" t="s">
        <v>887</v>
      </c>
      <c r="D6598" s="30" t="s">
        <v>888</v>
      </c>
      <c r="E6598" s="25">
        <v>45824.825277777774</v>
      </c>
      <c r="F6598" s="30" t="s">
        <v>876</v>
      </c>
      <c r="G6598" s="25">
        <v>45824.825277777774</v>
      </c>
    </row>
    <row r="6599" spans="1:7" x14ac:dyDescent="0.25">
      <c r="A6599" s="30" t="s">
        <v>14180</v>
      </c>
      <c r="B6599" s="30" t="s">
        <v>8507</v>
      </c>
      <c r="C6599" s="30" t="s">
        <v>887</v>
      </c>
      <c r="D6599" s="30" t="s">
        <v>888</v>
      </c>
      <c r="E6599" s="25">
        <v>45824.825312499997</v>
      </c>
      <c r="F6599" s="30" t="s">
        <v>876</v>
      </c>
      <c r="G6599" s="25">
        <v>45824.825312499997</v>
      </c>
    </row>
    <row r="6600" spans="1:7" x14ac:dyDescent="0.25">
      <c r="A6600" s="30" t="s">
        <v>14181</v>
      </c>
      <c r="B6600" s="30" t="s">
        <v>8497</v>
      </c>
      <c r="C6600" s="30" t="s">
        <v>887</v>
      </c>
      <c r="D6600" s="30" t="s">
        <v>888</v>
      </c>
      <c r="E6600" s="25">
        <v>45824.825324074074</v>
      </c>
      <c r="F6600" s="30" t="s">
        <v>876</v>
      </c>
      <c r="G6600" s="25">
        <v>45824.825324074074</v>
      </c>
    </row>
    <row r="6601" spans="1:7" x14ac:dyDescent="0.25">
      <c r="A6601" s="30" t="s">
        <v>14182</v>
      </c>
      <c r="B6601" s="30" t="s">
        <v>10078</v>
      </c>
      <c r="C6601" s="30" t="s">
        <v>874</v>
      </c>
      <c r="D6601" s="30" t="s">
        <v>875</v>
      </c>
      <c r="E6601" s="25">
        <v>45824.837280092594</v>
      </c>
      <c r="F6601" s="30" t="s">
        <v>876</v>
      </c>
      <c r="G6601" s="25">
        <v>45824.837280092594</v>
      </c>
    </row>
    <row r="6602" spans="1:7" x14ac:dyDescent="0.25">
      <c r="A6602" s="30" t="s">
        <v>14183</v>
      </c>
      <c r="B6602" s="30" t="s">
        <v>10078</v>
      </c>
      <c r="C6602" s="30" t="s">
        <v>877</v>
      </c>
      <c r="D6602" s="30" t="s">
        <v>875</v>
      </c>
      <c r="E6602" s="25">
        <v>45824.837546296294</v>
      </c>
      <c r="F6602" s="30" t="s">
        <v>876</v>
      </c>
      <c r="G6602" s="25">
        <v>45824.837546296294</v>
      </c>
    </row>
    <row r="6603" spans="1:7" x14ac:dyDescent="0.25">
      <c r="A6603" s="30" t="s">
        <v>14184</v>
      </c>
      <c r="B6603" s="30" t="s">
        <v>6951</v>
      </c>
      <c r="C6603" s="30" t="s">
        <v>887</v>
      </c>
      <c r="D6603" s="30" t="s">
        <v>888</v>
      </c>
      <c r="E6603" s="25">
        <v>45824.838449074072</v>
      </c>
      <c r="F6603" s="30" t="s">
        <v>876</v>
      </c>
      <c r="G6603" s="25">
        <v>45824.838449074072</v>
      </c>
    </row>
    <row r="6604" spans="1:7" x14ac:dyDescent="0.25">
      <c r="A6604" s="30" t="s">
        <v>14185</v>
      </c>
      <c r="B6604" s="30" t="s">
        <v>6987</v>
      </c>
      <c r="C6604" s="30" t="s">
        <v>887</v>
      </c>
      <c r="D6604" s="30" t="s">
        <v>888</v>
      </c>
      <c r="E6604" s="25">
        <v>45824.838506944441</v>
      </c>
      <c r="F6604" s="30" t="s">
        <v>876</v>
      </c>
      <c r="G6604" s="25">
        <v>45824.838506944441</v>
      </c>
    </row>
    <row r="6605" spans="1:7" x14ac:dyDescent="0.25">
      <c r="A6605" s="30" t="s">
        <v>14186</v>
      </c>
      <c r="B6605" s="30" t="s">
        <v>6989</v>
      </c>
      <c r="C6605" s="30" t="s">
        <v>887</v>
      </c>
      <c r="D6605" s="30" t="s">
        <v>888</v>
      </c>
      <c r="E6605" s="25">
        <v>45824.838564814818</v>
      </c>
      <c r="F6605" s="30" t="s">
        <v>876</v>
      </c>
      <c r="G6605" s="25">
        <v>45824.838564814818</v>
      </c>
    </row>
    <row r="6606" spans="1:7" x14ac:dyDescent="0.25">
      <c r="A6606" s="30" t="s">
        <v>14187</v>
      </c>
      <c r="B6606" s="30" t="s">
        <v>6949</v>
      </c>
      <c r="C6606" s="30" t="s">
        <v>887</v>
      </c>
      <c r="D6606" s="30" t="s">
        <v>888</v>
      </c>
      <c r="E6606" s="25">
        <v>45824.838622685187</v>
      </c>
      <c r="F6606" s="30" t="s">
        <v>876</v>
      </c>
      <c r="G6606" s="25">
        <v>45824.838622685187</v>
      </c>
    </row>
    <row r="6607" spans="1:7" x14ac:dyDescent="0.25">
      <c r="A6607" s="30" t="s">
        <v>14188</v>
      </c>
      <c r="B6607" s="30" t="s">
        <v>2858</v>
      </c>
      <c r="C6607" s="30" t="s">
        <v>887</v>
      </c>
      <c r="D6607" s="30" t="s">
        <v>888</v>
      </c>
      <c r="E6607" s="25">
        <v>45824.838680555556</v>
      </c>
      <c r="F6607" s="30" t="s">
        <v>876</v>
      </c>
      <c r="G6607" s="25">
        <v>45824.838680555556</v>
      </c>
    </row>
    <row r="6608" spans="1:7" x14ac:dyDescent="0.25">
      <c r="A6608" s="30" t="s">
        <v>14189</v>
      </c>
      <c r="B6608" s="30" t="s">
        <v>13439</v>
      </c>
      <c r="C6608" s="30" t="s">
        <v>869</v>
      </c>
      <c r="D6608" s="30" t="s">
        <v>870</v>
      </c>
      <c r="E6608" s="25">
        <v>45824.840324074074</v>
      </c>
      <c r="F6608" s="30" t="s">
        <v>876</v>
      </c>
      <c r="G6608" s="25">
        <v>45824.840324074074</v>
      </c>
    </row>
    <row r="6609" spans="1:7" x14ac:dyDescent="0.25">
      <c r="A6609" s="30" t="s">
        <v>14190</v>
      </c>
      <c r="B6609" s="30" t="s">
        <v>13425</v>
      </c>
      <c r="C6609" s="30" t="s">
        <v>869</v>
      </c>
      <c r="D6609" s="30" t="s">
        <v>870</v>
      </c>
      <c r="E6609" s="25">
        <v>45824.840370370373</v>
      </c>
      <c r="F6609" s="30" t="s">
        <v>876</v>
      </c>
      <c r="G6609" s="25">
        <v>45824.840370370373</v>
      </c>
    </row>
    <row r="6610" spans="1:7" x14ac:dyDescent="0.25">
      <c r="A6610" s="30" t="s">
        <v>14191</v>
      </c>
      <c r="B6610" s="30" t="s">
        <v>13423</v>
      </c>
      <c r="C6610" s="30" t="s">
        <v>869</v>
      </c>
      <c r="D6610" s="30" t="s">
        <v>870</v>
      </c>
      <c r="E6610" s="25">
        <v>45824.84070601852</v>
      </c>
      <c r="F6610" s="30" t="s">
        <v>876</v>
      </c>
      <c r="G6610" s="25">
        <v>45824.84070601852</v>
      </c>
    </row>
    <row r="6611" spans="1:7" x14ac:dyDescent="0.25">
      <c r="A6611" s="30" t="s">
        <v>14192</v>
      </c>
      <c r="B6611" s="30" t="s">
        <v>9959</v>
      </c>
      <c r="C6611" s="30" t="s">
        <v>874</v>
      </c>
      <c r="D6611" s="30" t="s">
        <v>878</v>
      </c>
      <c r="E6611" s="25">
        <v>45824.844351851854</v>
      </c>
      <c r="F6611" s="30" t="s">
        <v>876</v>
      </c>
      <c r="G6611" s="25">
        <v>45824.844351851854</v>
      </c>
    </row>
    <row r="6612" spans="1:7" x14ac:dyDescent="0.25">
      <c r="A6612" s="30" t="s">
        <v>14193</v>
      </c>
      <c r="B6612" s="30" t="s">
        <v>9959</v>
      </c>
      <c r="C6612" s="30" t="s">
        <v>877</v>
      </c>
      <c r="D6612" s="30" t="s">
        <v>878</v>
      </c>
      <c r="E6612" s="25">
        <v>45824.844560185185</v>
      </c>
      <c r="F6612" s="30" t="s">
        <v>876</v>
      </c>
      <c r="G6612" s="25">
        <v>45824.844560185185</v>
      </c>
    </row>
    <row r="6613" spans="1:7" x14ac:dyDescent="0.25">
      <c r="A6613" s="30" t="s">
        <v>14194</v>
      </c>
      <c r="B6613" s="30" t="s">
        <v>2085</v>
      </c>
      <c r="C6613" s="30" t="s">
        <v>887</v>
      </c>
      <c r="D6613" s="30" t="s">
        <v>888</v>
      </c>
      <c r="E6613" s="25">
        <v>45824.851736111108</v>
      </c>
      <c r="F6613" s="30" t="s">
        <v>876</v>
      </c>
      <c r="G6613" s="25">
        <v>45824.851736111108</v>
      </c>
    </row>
    <row r="6614" spans="1:7" x14ac:dyDescent="0.25">
      <c r="A6614" s="30" t="s">
        <v>14195</v>
      </c>
      <c r="B6614" s="30" t="s">
        <v>3068</v>
      </c>
      <c r="C6614" s="30" t="s">
        <v>887</v>
      </c>
      <c r="D6614" s="30" t="s">
        <v>888</v>
      </c>
      <c r="E6614" s="25">
        <v>45824.851805555554</v>
      </c>
      <c r="F6614" s="30" t="s">
        <v>876</v>
      </c>
      <c r="G6614" s="25">
        <v>45824.851805555554</v>
      </c>
    </row>
    <row r="6615" spans="1:7" x14ac:dyDescent="0.25">
      <c r="A6615" s="30" t="s">
        <v>14196</v>
      </c>
      <c r="B6615" s="30" t="s">
        <v>3067</v>
      </c>
      <c r="C6615" s="30" t="s">
        <v>887</v>
      </c>
      <c r="D6615" s="30" t="s">
        <v>888</v>
      </c>
      <c r="E6615" s="25">
        <v>45824.851875</v>
      </c>
      <c r="F6615" s="30" t="s">
        <v>876</v>
      </c>
      <c r="G6615" s="25">
        <v>45824.851875</v>
      </c>
    </row>
    <row r="6616" spans="1:7" x14ac:dyDescent="0.25">
      <c r="A6616" s="30" t="s">
        <v>14197</v>
      </c>
      <c r="B6616" s="30" t="s">
        <v>3125</v>
      </c>
      <c r="C6616" s="30" t="s">
        <v>887</v>
      </c>
      <c r="D6616" s="30" t="s">
        <v>888</v>
      </c>
      <c r="E6616" s="25">
        <v>45824.851956018516</v>
      </c>
      <c r="F6616" s="30" t="s">
        <v>876</v>
      </c>
      <c r="G6616" s="25">
        <v>45824.851956018516</v>
      </c>
    </row>
    <row r="6617" spans="1:7" x14ac:dyDescent="0.25">
      <c r="A6617" s="30" t="s">
        <v>14198</v>
      </c>
      <c r="B6617" s="30" t="s">
        <v>6820</v>
      </c>
      <c r="C6617" s="30" t="s">
        <v>887</v>
      </c>
      <c r="D6617" s="30" t="s">
        <v>888</v>
      </c>
      <c r="E6617" s="25">
        <v>45824.852025462962</v>
      </c>
      <c r="F6617" s="30" t="s">
        <v>876</v>
      </c>
      <c r="G6617" s="25">
        <v>45824.852025462962</v>
      </c>
    </row>
    <row r="6618" spans="1:7" x14ac:dyDescent="0.25">
      <c r="A6618" s="30" t="s">
        <v>14199</v>
      </c>
      <c r="B6618" s="30" t="s">
        <v>6812</v>
      </c>
      <c r="C6618" s="30" t="s">
        <v>887</v>
      </c>
      <c r="D6618" s="30" t="s">
        <v>888</v>
      </c>
      <c r="E6618" s="25">
        <v>45824.852071759262</v>
      </c>
      <c r="F6618" s="30" t="s">
        <v>876</v>
      </c>
      <c r="G6618" s="25">
        <v>45824.852071759262</v>
      </c>
    </row>
    <row r="6619" spans="1:7" x14ac:dyDescent="0.25">
      <c r="A6619" s="30" t="s">
        <v>14200</v>
      </c>
      <c r="B6619" s="30" t="s">
        <v>6814</v>
      </c>
      <c r="C6619" s="30" t="s">
        <v>887</v>
      </c>
      <c r="D6619" s="30" t="s">
        <v>888</v>
      </c>
      <c r="E6619" s="25">
        <v>45824.852164351854</v>
      </c>
      <c r="F6619" s="30" t="s">
        <v>876</v>
      </c>
      <c r="G6619" s="25">
        <v>45824.852164351854</v>
      </c>
    </row>
    <row r="6620" spans="1:7" x14ac:dyDescent="0.25">
      <c r="A6620" s="30" t="s">
        <v>14201</v>
      </c>
      <c r="B6620" s="30" t="s">
        <v>9872</v>
      </c>
      <c r="C6620" s="30" t="s">
        <v>869</v>
      </c>
      <c r="D6620" s="30" t="s">
        <v>881</v>
      </c>
      <c r="E6620" s="25">
        <v>45824.863321759258</v>
      </c>
      <c r="F6620" s="30" t="s">
        <v>876</v>
      </c>
      <c r="G6620" s="25">
        <v>45824.863321759258</v>
      </c>
    </row>
    <row r="6621" spans="1:7" x14ac:dyDescent="0.25">
      <c r="A6621" s="30" t="s">
        <v>14202</v>
      </c>
      <c r="B6621" s="30" t="s">
        <v>9877</v>
      </c>
      <c r="C6621" s="30" t="s">
        <v>869</v>
      </c>
      <c r="D6621" s="30" t="s">
        <v>881</v>
      </c>
      <c r="E6621" s="25">
        <v>45824.86347222222</v>
      </c>
      <c r="F6621" s="30" t="s">
        <v>876</v>
      </c>
      <c r="G6621" s="25">
        <v>45824.86347222222</v>
      </c>
    </row>
    <row r="6622" spans="1:7" x14ac:dyDescent="0.25">
      <c r="A6622" s="30" t="s">
        <v>14203</v>
      </c>
      <c r="B6622" s="30" t="s">
        <v>9879</v>
      </c>
      <c r="C6622" s="30" t="s">
        <v>869</v>
      </c>
      <c r="D6622" s="30" t="s">
        <v>881</v>
      </c>
      <c r="E6622" s="25">
        <v>45824.863622685189</v>
      </c>
      <c r="F6622" s="30" t="s">
        <v>876</v>
      </c>
      <c r="G6622" s="25">
        <v>45824.863622685189</v>
      </c>
    </row>
    <row r="6623" spans="1:7" x14ac:dyDescent="0.25">
      <c r="A6623" s="30" t="s">
        <v>14204</v>
      </c>
      <c r="B6623" s="30" t="s">
        <v>9881</v>
      </c>
      <c r="C6623" s="30" t="s">
        <v>869</v>
      </c>
      <c r="D6623" s="30" t="s">
        <v>881</v>
      </c>
      <c r="E6623" s="25">
        <v>45824.863738425927</v>
      </c>
      <c r="F6623" s="30" t="s">
        <v>876</v>
      </c>
      <c r="G6623" s="25">
        <v>45824.863738425927</v>
      </c>
    </row>
    <row r="6624" spans="1:7" x14ac:dyDescent="0.25">
      <c r="A6624" s="30" t="s">
        <v>14205</v>
      </c>
      <c r="B6624" s="30" t="s">
        <v>9883</v>
      </c>
      <c r="C6624" s="30" t="s">
        <v>869</v>
      </c>
      <c r="D6624" s="30" t="s">
        <v>881</v>
      </c>
      <c r="E6624" s="25">
        <v>45824.863842592589</v>
      </c>
      <c r="F6624" s="30" t="s">
        <v>876</v>
      </c>
      <c r="G6624" s="25">
        <v>45824.863842592589</v>
      </c>
    </row>
    <row r="6625" spans="1:7" x14ac:dyDescent="0.25">
      <c r="A6625" s="30" t="s">
        <v>14206</v>
      </c>
      <c r="B6625" s="30" t="s">
        <v>12165</v>
      </c>
      <c r="C6625" s="30" t="s">
        <v>869</v>
      </c>
      <c r="D6625" s="30" t="s">
        <v>880</v>
      </c>
      <c r="E6625" s="25">
        <v>45824.865162037036</v>
      </c>
      <c r="F6625" s="30" t="s">
        <v>876</v>
      </c>
      <c r="G6625" s="25">
        <v>45824.865162037036</v>
      </c>
    </row>
    <row r="6626" spans="1:7" x14ac:dyDescent="0.25">
      <c r="A6626" s="30" t="s">
        <v>14207</v>
      </c>
      <c r="B6626" s="30" t="s">
        <v>12163</v>
      </c>
      <c r="C6626" s="30" t="s">
        <v>869</v>
      </c>
      <c r="D6626" s="30" t="s">
        <v>880</v>
      </c>
      <c r="E6626" s="25">
        <v>45824.865266203706</v>
      </c>
      <c r="F6626" s="30" t="s">
        <v>876</v>
      </c>
      <c r="G6626" s="25">
        <v>45824.865266203706</v>
      </c>
    </row>
    <row r="6627" spans="1:7" x14ac:dyDescent="0.25">
      <c r="A6627" s="30" t="s">
        <v>14208</v>
      </c>
      <c r="B6627" s="30" t="s">
        <v>2061</v>
      </c>
      <c r="C6627" s="30" t="s">
        <v>887</v>
      </c>
      <c r="D6627" s="30" t="s">
        <v>888</v>
      </c>
      <c r="E6627" s="25">
        <v>45824.869189814817</v>
      </c>
      <c r="F6627" s="30" t="s">
        <v>876</v>
      </c>
      <c r="G6627" s="25">
        <v>45824.869189814817</v>
      </c>
    </row>
    <row r="6628" spans="1:7" x14ac:dyDescent="0.25">
      <c r="A6628" s="30" t="s">
        <v>14209</v>
      </c>
      <c r="B6628" s="30" t="s">
        <v>3051</v>
      </c>
      <c r="C6628" s="30" t="s">
        <v>887</v>
      </c>
      <c r="D6628" s="30" t="s">
        <v>888</v>
      </c>
      <c r="E6628" s="25">
        <v>45824.86922453704</v>
      </c>
      <c r="F6628" s="30" t="s">
        <v>876</v>
      </c>
      <c r="G6628" s="25">
        <v>45824.86922453704</v>
      </c>
    </row>
    <row r="6629" spans="1:7" x14ac:dyDescent="0.25">
      <c r="A6629" s="30" t="s">
        <v>14210</v>
      </c>
      <c r="B6629" s="30" t="s">
        <v>11245</v>
      </c>
      <c r="C6629" s="30" t="s">
        <v>869</v>
      </c>
      <c r="D6629" s="30" t="s">
        <v>868</v>
      </c>
      <c r="E6629" s="25">
        <v>45824.87332175926</v>
      </c>
      <c r="F6629" s="30" t="s">
        <v>876</v>
      </c>
      <c r="G6629" s="25">
        <v>45824.87332175926</v>
      </c>
    </row>
    <row r="6630" spans="1:7" x14ac:dyDescent="0.25">
      <c r="A6630" s="30" t="s">
        <v>14211</v>
      </c>
      <c r="B6630" s="30" t="s">
        <v>11457</v>
      </c>
      <c r="C6630" s="30" t="s">
        <v>869</v>
      </c>
      <c r="D6630" s="30" t="s">
        <v>868</v>
      </c>
      <c r="E6630" s="25">
        <v>45824.873344907406</v>
      </c>
      <c r="F6630" s="30" t="s">
        <v>876</v>
      </c>
      <c r="G6630" s="25">
        <v>45824.873344907406</v>
      </c>
    </row>
    <row r="6631" spans="1:7" x14ac:dyDescent="0.25">
      <c r="A6631" s="30" t="s">
        <v>14212</v>
      </c>
      <c r="B6631" s="30" t="s">
        <v>11490</v>
      </c>
      <c r="C6631" s="30" t="s">
        <v>869</v>
      </c>
      <c r="D6631" s="30" t="s">
        <v>868</v>
      </c>
      <c r="E6631" s="25">
        <v>45824.874108796299</v>
      </c>
      <c r="F6631" s="30" t="s">
        <v>876</v>
      </c>
      <c r="G6631" s="25">
        <v>45824.874108796299</v>
      </c>
    </row>
    <row r="6632" spans="1:7" x14ac:dyDescent="0.25">
      <c r="A6632" s="30" t="s">
        <v>14213</v>
      </c>
      <c r="B6632" s="30" t="s">
        <v>11492</v>
      </c>
      <c r="C6632" s="30" t="s">
        <v>869</v>
      </c>
      <c r="D6632" s="30" t="s">
        <v>868</v>
      </c>
      <c r="E6632" s="25">
        <v>45824.874201388891</v>
      </c>
      <c r="F6632" s="30" t="s">
        <v>876</v>
      </c>
      <c r="G6632" s="25">
        <v>45824.874201388891</v>
      </c>
    </row>
    <row r="6633" spans="1:7" x14ac:dyDescent="0.25">
      <c r="A6633" s="30" t="s">
        <v>14214</v>
      </c>
      <c r="B6633" s="30" t="s">
        <v>11494</v>
      </c>
      <c r="C6633" s="30" t="s">
        <v>869</v>
      </c>
      <c r="D6633" s="30" t="s">
        <v>868</v>
      </c>
      <c r="E6633" s="25">
        <v>45824.874305555553</v>
      </c>
      <c r="F6633" s="30" t="s">
        <v>876</v>
      </c>
      <c r="G6633" s="25">
        <v>45824.874305555553</v>
      </c>
    </row>
    <row r="6634" spans="1:7" x14ac:dyDescent="0.25">
      <c r="A6634" s="30" t="s">
        <v>14215</v>
      </c>
      <c r="B6634" s="30" t="s">
        <v>11496</v>
      </c>
      <c r="C6634" s="30" t="s">
        <v>869</v>
      </c>
      <c r="D6634" s="30" t="s">
        <v>868</v>
      </c>
      <c r="E6634" s="25">
        <v>45824.874398148146</v>
      </c>
      <c r="F6634" s="30" t="s">
        <v>876</v>
      </c>
      <c r="G6634" s="25">
        <v>45824.874398148146</v>
      </c>
    </row>
    <row r="6635" spans="1:7" x14ac:dyDescent="0.25">
      <c r="A6635" s="30" t="s">
        <v>14216</v>
      </c>
      <c r="B6635" s="30" t="s">
        <v>11498</v>
      </c>
      <c r="C6635" s="30" t="s">
        <v>869</v>
      </c>
      <c r="D6635" s="30" t="s">
        <v>868</v>
      </c>
      <c r="E6635" s="25">
        <v>45824.874513888892</v>
      </c>
      <c r="F6635" s="30" t="s">
        <v>876</v>
      </c>
      <c r="G6635" s="25">
        <v>45824.874513888892</v>
      </c>
    </row>
    <row r="6636" spans="1:7" x14ac:dyDescent="0.25">
      <c r="A6636" s="30" t="s">
        <v>14217</v>
      </c>
      <c r="B6636" s="30" t="s">
        <v>11500</v>
      </c>
      <c r="C6636" s="30" t="s">
        <v>869</v>
      </c>
      <c r="D6636" s="30" t="s">
        <v>868</v>
      </c>
      <c r="E6636" s="25">
        <v>45824.874641203707</v>
      </c>
      <c r="F6636" s="30" t="s">
        <v>876</v>
      </c>
      <c r="G6636" s="25">
        <v>45824.874641203707</v>
      </c>
    </row>
    <row r="6637" spans="1:7" x14ac:dyDescent="0.25">
      <c r="A6637" s="30" t="s">
        <v>14218</v>
      </c>
      <c r="B6637" s="30" t="s">
        <v>11502</v>
      </c>
      <c r="C6637" s="30" t="s">
        <v>869</v>
      </c>
      <c r="D6637" s="30" t="s">
        <v>868</v>
      </c>
      <c r="E6637" s="25">
        <v>45824.874756944446</v>
      </c>
      <c r="F6637" s="30" t="s">
        <v>876</v>
      </c>
      <c r="G6637" s="25">
        <v>45824.874756944446</v>
      </c>
    </row>
    <row r="6638" spans="1:7" x14ac:dyDescent="0.25">
      <c r="A6638" s="30" t="s">
        <v>14219</v>
      </c>
      <c r="B6638" s="30" t="s">
        <v>11504</v>
      </c>
      <c r="C6638" s="30" t="s">
        <v>869</v>
      </c>
      <c r="D6638" s="30" t="s">
        <v>868</v>
      </c>
      <c r="E6638" s="25">
        <v>45824.874861111108</v>
      </c>
      <c r="F6638" s="30" t="s">
        <v>876</v>
      </c>
      <c r="G6638" s="25">
        <v>45824.874861111108</v>
      </c>
    </row>
    <row r="6639" spans="1:7" x14ac:dyDescent="0.25">
      <c r="A6639" s="30" t="s">
        <v>14220</v>
      </c>
      <c r="B6639" s="30" t="s">
        <v>11506</v>
      </c>
      <c r="C6639" s="30" t="s">
        <v>869</v>
      </c>
      <c r="D6639" s="30" t="s">
        <v>868</v>
      </c>
      <c r="E6639" s="25">
        <v>45824.874918981484</v>
      </c>
      <c r="F6639" s="30" t="s">
        <v>876</v>
      </c>
      <c r="G6639" s="25">
        <v>45824.874918981484</v>
      </c>
    </row>
    <row r="6640" spans="1:7" x14ac:dyDescent="0.25">
      <c r="A6640" s="30" t="s">
        <v>14221</v>
      </c>
      <c r="B6640" s="30" t="s">
        <v>11508</v>
      </c>
      <c r="C6640" s="30" t="s">
        <v>869</v>
      </c>
      <c r="D6640" s="30" t="s">
        <v>868</v>
      </c>
      <c r="E6640" s="25">
        <v>45824.874965277777</v>
      </c>
      <c r="F6640" s="30" t="s">
        <v>876</v>
      </c>
      <c r="G6640" s="25">
        <v>45824.874965277777</v>
      </c>
    </row>
    <row r="6641" spans="1:7" x14ac:dyDescent="0.25">
      <c r="A6641" s="30" t="s">
        <v>14222</v>
      </c>
      <c r="B6641" s="30" t="s">
        <v>11510</v>
      </c>
      <c r="C6641" s="30" t="s">
        <v>869</v>
      </c>
      <c r="D6641" s="30" t="s">
        <v>868</v>
      </c>
      <c r="E6641" s="25">
        <v>45824.875011574077</v>
      </c>
      <c r="F6641" s="30" t="s">
        <v>876</v>
      </c>
      <c r="G6641" s="25">
        <v>45824.875011574077</v>
      </c>
    </row>
    <row r="6642" spans="1:7" x14ac:dyDescent="0.25">
      <c r="A6642" s="30" t="s">
        <v>14223</v>
      </c>
      <c r="B6642" s="30" t="s">
        <v>10139</v>
      </c>
      <c r="C6642" s="30" t="s">
        <v>877</v>
      </c>
      <c r="D6642" s="30" t="s">
        <v>890</v>
      </c>
      <c r="E6642" s="25">
        <v>45824.879236111112</v>
      </c>
      <c r="F6642" s="30" t="s">
        <v>876</v>
      </c>
      <c r="G6642" s="25">
        <v>45824.879236111112</v>
      </c>
    </row>
    <row r="6643" spans="1:7" x14ac:dyDescent="0.25">
      <c r="A6643" s="30" t="s">
        <v>14224</v>
      </c>
      <c r="B6643" s="30" t="s">
        <v>4393</v>
      </c>
      <c r="C6643" s="30" t="s">
        <v>872</v>
      </c>
      <c r="D6643" s="30" t="s">
        <v>61</v>
      </c>
      <c r="E6643" s="25">
        <v>45824.881331018521</v>
      </c>
      <c r="F6643" s="30" t="s">
        <v>866</v>
      </c>
      <c r="G6643" s="25">
        <v>45824.881331018521</v>
      </c>
    </row>
    <row r="6644" spans="1:7" x14ac:dyDescent="0.25">
      <c r="A6644" s="30" t="s">
        <v>14225</v>
      </c>
      <c r="B6644" s="30" t="s">
        <v>5021</v>
      </c>
      <c r="C6644" s="30" t="s">
        <v>872</v>
      </c>
      <c r="D6644" s="30" t="s">
        <v>61</v>
      </c>
      <c r="E6644" s="25">
        <v>45824.881354166668</v>
      </c>
      <c r="F6644" s="30" t="s">
        <v>866</v>
      </c>
      <c r="G6644" s="25">
        <v>45824.881354166668</v>
      </c>
    </row>
    <row r="6645" spans="1:7" x14ac:dyDescent="0.25">
      <c r="A6645" s="30" t="s">
        <v>14226</v>
      </c>
      <c r="B6645" s="30" t="s">
        <v>5013</v>
      </c>
      <c r="C6645" s="30" t="s">
        <v>872</v>
      </c>
      <c r="D6645" s="30" t="s">
        <v>61</v>
      </c>
      <c r="E6645" s="25">
        <v>45824.881377314814</v>
      </c>
      <c r="F6645" s="30" t="s">
        <v>866</v>
      </c>
      <c r="G6645" s="25">
        <v>45824.881377314814</v>
      </c>
    </row>
    <row r="6646" spans="1:7" x14ac:dyDescent="0.25">
      <c r="A6646" s="30" t="s">
        <v>14227</v>
      </c>
      <c r="B6646" s="30" t="s">
        <v>5015</v>
      </c>
      <c r="C6646" s="30" t="s">
        <v>872</v>
      </c>
      <c r="D6646" s="30" t="s">
        <v>61</v>
      </c>
      <c r="E6646" s="25">
        <v>45824.88140046296</v>
      </c>
      <c r="F6646" s="30" t="s">
        <v>866</v>
      </c>
      <c r="G6646" s="25">
        <v>45824.88140046296</v>
      </c>
    </row>
    <row r="6647" spans="1:7" x14ac:dyDescent="0.25">
      <c r="A6647" s="30" t="s">
        <v>14228</v>
      </c>
      <c r="B6647" s="30" t="s">
        <v>5017</v>
      </c>
      <c r="C6647" s="30" t="s">
        <v>872</v>
      </c>
      <c r="D6647" s="30" t="s">
        <v>61</v>
      </c>
      <c r="E6647" s="25">
        <v>45824.881412037037</v>
      </c>
      <c r="F6647" s="30" t="s">
        <v>866</v>
      </c>
      <c r="G6647" s="25">
        <v>45824.881412037037</v>
      </c>
    </row>
    <row r="6648" spans="1:7" x14ac:dyDescent="0.25">
      <c r="A6648" s="30" t="s">
        <v>14229</v>
      </c>
      <c r="B6648" s="30" t="s">
        <v>5019</v>
      </c>
      <c r="C6648" s="30" t="s">
        <v>872</v>
      </c>
      <c r="D6648" s="30" t="s">
        <v>61</v>
      </c>
      <c r="E6648" s="25">
        <v>45824.881435185183</v>
      </c>
      <c r="F6648" s="30" t="s">
        <v>866</v>
      </c>
      <c r="G6648" s="25">
        <v>45824.881435185183</v>
      </c>
    </row>
    <row r="6649" spans="1:7" x14ac:dyDescent="0.25">
      <c r="A6649" s="30" t="s">
        <v>14230</v>
      </c>
      <c r="B6649" s="30" t="s">
        <v>7352</v>
      </c>
      <c r="C6649" s="30" t="s">
        <v>872</v>
      </c>
      <c r="D6649" s="30" t="s">
        <v>61</v>
      </c>
      <c r="E6649" s="25">
        <v>45824.881469907406</v>
      </c>
      <c r="F6649" s="30" t="s">
        <v>866</v>
      </c>
      <c r="G6649" s="25">
        <v>45824.881469907406</v>
      </c>
    </row>
    <row r="6650" spans="1:7" x14ac:dyDescent="0.25">
      <c r="A6650" s="30" t="s">
        <v>14231</v>
      </c>
      <c r="B6650" s="30" t="s">
        <v>5473</v>
      </c>
      <c r="C6650" s="30" t="s">
        <v>872</v>
      </c>
      <c r="D6650" s="30" t="s">
        <v>61</v>
      </c>
      <c r="E6650" s="25">
        <v>45824.881539351853</v>
      </c>
      <c r="F6650" s="30" t="s">
        <v>866</v>
      </c>
      <c r="G6650" s="25">
        <v>45824.881539351853</v>
      </c>
    </row>
    <row r="6651" spans="1:7" x14ac:dyDescent="0.25">
      <c r="A6651" s="30" t="s">
        <v>14232</v>
      </c>
      <c r="B6651" s="30" t="s">
        <v>5484</v>
      </c>
      <c r="C6651" s="30" t="s">
        <v>872</v>
      </c>
      <c r="D6651" s="30" t="s">
        <v>61</v>
      </c>
      <c r="E6651" s="25">
        <v>45824.881562499999</v>
      </c>
      <c r="F6651" s="30" t="s">
        <v>866</v>
      </c>
      <c r="G6651" s="25">
        <v>45824.881562499999</v>
      </c>
    </row>
    <row r="6652" spans="1:7" x14ac:dyDescent="0.25">
      <c r="A6652" s="30" t="s">
        <v>14233</v>
      </c>
      <c r="B6652" s="30" t="s">
        <v>5481</v>
      </c>
      <c r="C6652" s="30" t="s">
        <v>872</v>
      </c>
      <c r="D6652" s="30" t="s">
        <v>61</v>
      </c>
      <c r="E6652" s="25">
        <v>45824.881585648145</v>
      </c>
      <c r="F6652" s="30" t="s">
        <v>866</v>
      </c>
      <c r="G6652" s="25">
        <v>45824.881585648145</v>
      </c>
    </row>
    <row r="6653" spans="1:7" x14ac:dyDescent="0.25">
      <c r="A6653" s="30" t="s">
        <v>14234</v>
      </c>
      <c r="B6653" s="30" t="s">
        <v>5475</v>
      </c>
      <c r="C6653" s="30" t="s">
        <v>872</v>
      </c>
      <c r="D6653" s="30" t="s">
        <v>61</v>
      </c>
      <c r="E6653" s="25">
        <v>45824.881608796299</v>
      </c>
      <c r="F6653" s="30" t="s">
        <v>866</v>
      </c>
      <c r="G6653" s="25">
        <v>45824.881608796299</v>
      </c>
    </row>
    <row r="6654" spans="1:7" x14ac:dyDescent="0.25">
      <c r="A6654" s="30" t="s">
        <v>14235</v>
      </c>
      <c r="B6654" s="30" t="s">
        <v>5469</v>
      </c>
      <c r="C6654" s="30" t="s">
        <v>872</v>
      </c>
      <c r="D6654" s="30" t="s">
        <v>61</v>
      </c>
      <c r="E6654" s="25">
        <v>45824.881620370368</v>
      </c>
      <c r="F6654" s="30" t="s">
        <v>866</v>
      </c>
      <c r="G6654" s="25">
        <v>45824.881620370368</v>
      </c>
    </row>
    <row r="6655" spans="1:7" x14ac:dyDescent="0.25">
      <c r="A6655" s="30" t="s">
        <v>14236</v>
      </c>
      <c r="B6655" s="30" t="s">
        <v>5477</v>
      </c>
      <c r="C6655" s="30" t="s">
        <v>872</v>
      </c>
      <c r="D6655" s="30" t="s">
        <v>61</v>
      </c>
      <c r="E6655" s="25">
        <v>45824.881655092591</v>
      </c>
      <c r="F6655" s="30" t="s">
        <v>866</v>
      </c>
      <c r="G6655" s="25">
        <v>45824.881655092591</v>
      </c>
    </row>
    <row r="6656" spans="1:7" x14ac:dyDescent="0.25">
      <c r="A6656" s="30" t="s">
        <v>14237</v>
      </c>
      <c r="B6656" s="30" t="s">
        <v>3016</v>
      </c>
      <c r="C6656" s="30" t="s">
        <v>872</v>
      </c>
      <c r="D6656" s="30" t="s">
        <v>61</v>
      </c>
      <c r="E6656" s="25">
        <v>45824.881678240738</v>
      </c>
      <c r="F6656" s="30" t="s">
        <v>866</v>
      </c>
      <c r="G6656" s="25">
        <v>45824.881678240738</v>
      </c>
    </row>
    <row r="6657" spans="1:7" x14ac:dyDescent="0.25">
      <c r="A6657" s="30" t="s">
        <v>14238</v>
      </c>
      <c r="B6657" s="30" t="s">
        <v>5486</v>
      </c>
      <c r="C6657" s="30" t="s">
        <v>872</v>
      </c>
      <c r="D6657" s="30" t="s">
        <v>61</v>
      </c>
      <c r="E6657" s="25">
        <v>45824.881689814814</v>
      </c>
      <c r="F6657" s="30" t="s">
        <v>866</v>
      </c>
      <c r="G6657" s="25">
        <v>45824.881689814814</v>
      </c>
    </row>
    <row r="6658" spans="1:7" x14ac:dyDescent="0.25">
      <c r="A6658" s="30" t="s">
        <v>14239</v>
      </c>
      <c r="B6658" s="30" t="s">
        <v>5167</v>
      </c>
      <c r="C6658" s="30" t="s">
        <v>864</v>
      </c>
      <c r="D6658" s="30" t="s">
        <v>865</v>
      </c>
      <c r="E6658" s="25">
        <v>45824.891053240739</v>
      </c>
      <c r="F6658" s="30" t="s">
        <v>876</v>
      </c>
      <c r="G6658" s="25">
        <v>45824.891053240739</v>
      </c>
    </row>
    <row r="6659" spans="1:7" x14ac:dyDescent="0.25">
      <c r="A6659" s="30" t="s">
        <v>14240</v>
      </c>
      <c r="B6659" s="30" t="s">
        <v>10067</v>
      </c>
      <c r="C6659" s="30" t="s">
        <v>874</v>
      </c>
      <c r="D6659" s="30" t="s">
        <v>878</v>
      </c>
      <c r="E6659" s="25">
        <v>45824.894490740742</v>
      </c>
      <c r="F6659" s="30" t="s">
        <v>876</v>
      </c>
      <c r="G6659" s="25">
        <v>45824.894490740742</v>
      </c>
    </row>
    <row r="6660" spans="1:7" x14ac:dyDescent="0.25">
      <c r="A6660" s="30" t="s">
        <v>14241</v>
      </c>
      <c r="B6660" s="30" t="s">
        <v>10067</v>
      </c>
      <c r="C6660" s="30" t="s">
        <v>877</v>
      </c>
      <c r="D6660" s="30" t="s">
        <v>878</v>
      </c>
      <c r="E6660" s="25">
        <v>45824.894768518519</v>
      </c>
      <c r="F6660" s="30" t="s">
        <v>876</v>
      </c>
      <c r="G6660" s="25">
        <v>45824.894768518519</v>
      </c>
    </row>
    <row r="6661" spans="1:7" x14ac:dyDescent="0.25">
      <c r="A6661" s="30" t="s">
        <v>14242</v>
      </c>
      <c r="B6661" s="30" t="s">
        <v>3095</v>
      </c>
      <c r="C6661" s="30" t="s">
        <v>887</v>
      </c>
      <c r="D6661" s="30" t="s">
        <v>888</v>
      </c>
      <c r="E6661" s="25">
        <v>45824.898148148146</v>
      </c>
      <c r="F6661" s="30" t="s">
        <v>876</v>
      </c>
      <c r="G6661" s="25">
        <v>45824.898148148146</v>
      </c>
    </row>
    <row r="6662" spans="1:7" x14ac:dyDescent="0.25">
      <c r="A6662" s="30" t="s">
        <v>14243</v>
      </c>
      <c r="B6662" s="30" t="s">
        <v>9500</v>
      </c>
      <c r="C6662" s="30" t="s">
        <v>869</v>
      </c>
      <c r="D6662" s="30" t="s">
        <v>868</v>
      </c>
      <c r="E6662" s="25">
        <v>45824.899317129632</v>
      </c>
      <c r="F6662" s="30" t="s">
        <v>876</v>
      </c>
      <c r="G6662" s="25">
        <v>45824.899317129632</v>
      </c>
    </row>
    <row r="6663" spans="1:7" x14ac:dyDescent="0.25">
      <c r="A6663" s="30" t="s">
        <v>14244</v>
      </c>
      <c r="B6663" s="30" t="s">
        <v>11279</v>
      </c>
      <c r="C6663" s="30" t="s">
        <v>869</v>
      </c>
      <c r="D6663" s="30" t="s">
        <v>868</v>
      </c>
      <c r="E6663" s="25">
        <v>45824.900266203702</v>
      </c>
      <c r="F6663" s="30" t="s">
        <v>876</v>
      </c>
      <c r="G6663" s="25">
        <v>45824.900266203702</v>
      </c>
    </row>
    <row r="6664" spans="1:7" x14ac:dyDescent="0.25">
      <c r="A6664" s="30" t="s">
        <v>14245</v>
      </c>
      <c r="B6664" s="30" t="s">
        <v>8782</v>
      </c>
      <c r="C6664" s="30" t="s">
        <v>874</v>
      </c>
      <c r="D6664" s="30" t="s">
        <v>889</v>
      </c>
      <c r="E6664" s="25">
        <v>45824.899641203701</v>
      </c>
      <c r="F6664" s="30" t="s">
        <v>876</v>
      </c>
      <c r="G6664" s="25">
        <v>45824.899641203701</v>
      </c>
    </row>
    <row r="6665" spans="1:7" x14ac:dyDescent="0.25">
      <c r="A6665" s="30" t="s">
        <v>14246</v>
      </c>
      <c r="B6665" s="30" t="s">
        <v>8804</v>
      </c>
      <c r="C6665" s="30" t="s">
        <v>874</v>
      </c>
      <c r="D6665" s="30" t="s">
        <v>889</v>
      </c>
      <c r="E6665" s="25">
        <v>45824.899768518517</v>
      </c>
      <c r="F6665" s="30" t="s">
        <v>876</v>
      </c>
      <c r="G6665" s="25">
        <v>45824.899768518517</v>
      </c>
    </row>
    <row r="6666" spans="1:7" x14ac:dyDescent="0.25">
      <c r="A6666" s="30" t="s">
        <v>14247</v>
      </c>
      <c r="B6666" s="30" t="s">
        <v>8757</v>
      </c>
      <c r="C6666" s="30" t="s">
        <v>874</v>
      </c>
      <c r="D6666" s="30" t="s">
        <v>889</v>
      </c>
      <c r="E6666" s="25">
        <v>45824.899895833332</v>
      </c>
      <c r="F6666" s="30" t="s">
        <v>876</v>
      </c>
      <c r="G6666" s="25">
        <v>45824.899895833332</v>
      </c>
    </row>
    <row r="6667" spans="1:7" x14ac:dyDescent="0.25">
      <c r="A6667" s="30" t="s">
        <v>14248</v>
      </c>
      <c r="B6667" s="30" t="s">
        <v>8776</v>
      </c>
      <c r="C6667" s="30" t="s">
        <v>874</v>
      </c>
      <c r="D6667" s="30" t="s">
        <v>889</v>
      </c>
      <c r="E6667" s="25">
        <v>45824.900011574071</v>
      </c>
      <c r="F6667" s="30" t="s">
        <v>876</v>
      </c>
      <c r="G6667" s="25">
        <v>45824.900011574071</v>
      </c>
    </row>
    <row r="6668" spans="1:7" x14ac:dyDescent="0.25">
      <c r="A6668" s="30" t="s">
        <v>14249</v>
      </c>
      <c r="B6668" s="30" t="s">
        <v>8759</v>
      </c>
      <c r="C6668" s="30" t="s">
        <v>874</v>
      </c>
      <c r="D6668" s="30" t="s">
        <v>889</v>
      </c>
      <c r="E6668" s="25">
        <v>45824.900138888886</v>
      </c>
      <c r="F6668" s="30" t="s">
        <v>876</v>
      </c>
      <c r="G6668" s="25">
        <v>45824.900138888886</v>
      </c>
    </row>
    <row r="6669" spans="1:7" x14ac:dyDescent="0.25">
      <c r="A6669" s="30" t="s">
        <v>14250</v>
      </c>
      <c r="B6669" s="30" t="s">
        <v>8770</v>
      </c>
      <c r="C6669" s="30" t="s">
        <v>874</v>
      </c>
      <c r="D6669" s="30" t="s">
        <v>889</v>
      </c>
      <c r="E6669" s="25">
        <v>45824.900300925925</v>
      </c>
      <c r="F6669" s="30" t="s">
        <v>876</v>
      </c>
      <c r="G6669" s="25">
        <v>45824.900300925925</v>
      </c>
    </row>
    <row r="6670" spans="1:7" x14ac:dyDescent="0.25">
      <c r="A6670" s="30" t="s">
        <v>14251</v>
      </c>
      <c r="B6670" s="30" t="s">
        <v>8782</v>
      </c>
      <c r="C6670" s="30" t="s">
        <v>877</v>
      </c>
      <c r="D6670" s="30" t="s">
        <v>889</v>
      </c>
      <c r="E6670" s="25">
        <v>45824.90079861111</v>
      </c>
      <c r="F6670" s="30" t="s">
        <v>876</v>
      </c>
      <c r="G6670" s="25">
        <v>45824.90079861111</v>
      </c>
    </row>
    <row r="6671" spans="1:7" x14ac:dyDescent="0.25">
      <c r="A6671" s="30" t="s">
        <v>14252</v>
      </c>
      <c r="B6671" s="30" t="s">
        <v>8804</v>
      </c>
      <c r="C6671" s="30" t="s">
        <v>877</v>
      </c>
      <c r="D6671" s="30" t="s">
        <v>889</v>
      </c>
      <c r="E6671" s="25">
        <v>45824.900879629633</v>
      </c>
      <c r="F6671" s="30" t="s">
        <v>876</v>
      </c>
      <c r="G6671" s="25">
        <v>45824.900879629633</v>
      </c>
    </row>
    <row r="6672" spans="1:7" x14ac:dyDescent="0.25">
      <c r="A6672" s="30" t="s">
        <v>14253</v>
      </c>
      <c r="B6672" s="30" t="s">
        <v>8757</v>
      </c>
      <c r="C6672" s="30" t="s">
        <v>877</v>
      </c>
      <c r="D6672" s="30" t="s">
        <v>889</v>
      </c>
      <c r="E6672" s="25">
        <v>45824.900983796295</v>
      </c>
      <c r="F6672" s="30" t="s">
        <v>876</v>
      </c>
      <c r="G6672" s="25">
        <v>45824.900983796295</v>
      </c>
    </row>
    <row r="6673" spans="1:7" x14ac:dyDescent="0.25">
      <c r="A6673" s="30" t="s">
        <v>14254</v>
      </c>
      <c r="B6673" s="30" t="s">
        <v>8776</v>
      </c>
      <c r="C6673" s="30" t="s">
        <v>877</v>
      </c>
      <c r="D6673" s="30" t="s">
        <v>889</v>
      </c>
      <c r="E6673" s="25">
        <v>45824.901041666664</v>
      </c>
      <c r="F6673" s="30" t="s">
        <v>876</v>
      </c>
      <c r="G6673" s="25">
        <v>45824.901041666664</v>
      </c>
    </row>
    <row r="6674" spans="1:7" x14ac:dyDescent="0.25">
      <c r="A6674" s="30" t="s">
        <v>14255</v>
      </c>
      <c r="B6674" s="30" t="s">
        <v>8759</v>
      </c>
      <c r="C6674" s="30" t="s">
        <v>877</v>
      </c>
      <c r="D6674" s="30" t="s">
        <v>889</v>
      </c>
      <c r="E6674" s="25">
        <v>45824.901122685187</v>
      </c>
      <c r="F6674" s="30" t="s">
        <v>876</v>
      </c>
      <c r="G6674" s="25">
        <v>45824.901122685187</v>
      </c>
    </row>
    <row r="6675" spans="1:7" x14ac:dyDescent="0.25">
      <c r="A6675" s="30" t="s">
        <v>14256</v>
      </c>
      <c r="B6675" s="30" t="s">
        <v>8770</v>
      </c>
      <c r="C6675" s="30" t="s">
        <v>877</v>
      </c>
      <c r="D6675" s="30" t="s">
        <v>889</v>
      </c>
      <c r="E6675" s="25">
        <v>45824.901238425926</v>
      </c>
      <c r="F6675" s="30" t="s">
        <v>876</v>
      </c>
      <c r="G6675" s="25">
        <v>45824.901238425926</v>
      </c>
    </row>
    <row r="6676" spans="1:7" x14ac:dyDescent="0.25">
      <c r="A6676" s="30" t="s">
        <v>14257</v>
      </c>
      <c r="B6676" s="30" t="s">
        <v>9986</v>
      </c>
      <c r="C6676" s="30" t="s">
        <v>874</v>
      </c>
      <c r="D6676" s="30" t="s">
        <v>889</v>
      </c>
      <c r="E6676" s="25">
        <v>45824.901458333334</v>
      </c>
      <c r="F6676" s="30" t="s">
        <v>876</v>
      </c>
      <c r="G6676" s="25">
        <v>45824.901458333334</v>
      </c>
    </row>
    <row r="6677" spans="1:7" x14ac:dyDescent="0.25">
      <c r="A6677" s="30" t="s">
        <v>14258</v>
      </c>
      <c r="B6677" s="30" t="s">
        <v>9986</v>
      </c>
      <c r="C6677" s="30" t="s">
        <v>877</v>
      </c>
      <c r="D6677" s="30" t="s">
        <v>889</v>
      </c>
      <c r="E6677" s="25">
        <v>45824.901631944442</v>
      </c>
      <c r="F6677" s="30" t="s">
        <v>876</v>
      </c>
      <c r="G6677" s="25">
        <v>45824.901631944442</v>
      </c>
    </row>
    <row r="6678" spans="1:7" x14ac:dyDescent="0.25">
      <c r="A6678" s="30" t="s">
        <v>14259</v>
      </c>
      <c r="B6678" s="30" t="s">
        <v>11746</v>
      </c>
      <c r="C6678" s="30" t="s">
        <v>869</v>
      </c>
      <c r="D6678" s="30" t="s">
        <v>885</v>
      </c>
      <c r="E6678" s="25">
        <v>45824.902858796297</v>
      </c>
      <c r="F6678" s="30" t="s">
        <v>876</v>
      </c>
      <c r="G6678" s="25">
        <v>45824.902858796297</v>
      </c>
    </row>
    <row r="6679" spans="1:7" x14ac:dyDescent="0.25">
      <c r="A6679" s="30" t="s">
        <v>14260</v>
      </c>
      <c r="B6679" s="30" t="s">
        <v>8786</v>
      </c>
      <c r="C6679" s="30" t="s">
        <v>874</v>
      </c>
      <c r="D6679" s="30" t="s">
        <v>883</v>
      </c>
      <c r="E6679" s="25">
        <v>45824.904386574075</v>
      </c>
      <c r="F6679" s="30" t="s">
        <v>876</v>
      </c>
      <c r="G6679" s="25">
        <v>45824.904386574075</v>
      </c>
    </row>
    <row r="6680" spans="1:7" x14ac:dyDescent="0.25">
      <c r="A6680" s="30" t="s">
        <v>14261</v>
      </c>
      <c r="B6680" s="30" t="s">
        <v>8802</v>
      </c>
      <c r="C6680" s="30" t="s">
        <v>874</v>
      </c>
      <c r="D6680" s="30" t="s">
        <v>883</v>
      </c>
      <c r="E6680" s="25">
        <v>45824.904583333337</v>
      </c>
      <c r="F6680" s="30" t="s">
        <v>876</v>
      </c>
      <c r="G6680" s="25">
        <v>45824.904583333337</v>
      </c>
    </row>
    <row r="6681" spans="1:7" x14ac:dyDescent="0.25">
      <c r="A6681" s="30" t="s">
        <v>14262</v>
      </c>
      <c r="B6681" s="30" t="s">
        <v>8802</v>
      </c>
      <c r="C6681" s="30" t="s">
        <v>877</v>
      </c>
      <c r="D6681" s="30" t="s">
        <v>883</v>
      </c>
      <c r="E6681" s="25">
        <v>45824.905231481483</v>
      </c>
      <c r="F6681" s="30" t="s">
        <v>876</v>
      </c>
      <c r="G6681" s="25">
        <v>45824.905231481483</v>
      </c>
    </row>
    <row r="6682" spans="1:7" x14ac:dyDescent="0.25">
      <c r="A6682" s="30" t="s">
        <v>14263</v>
      </c>
      <c r="B6682" s="30" t="s">
        <v>8786</v>
      </c>
      <c r="C6682" s="30" t="s">
        <v>877</v>
      </c>
      <c r="D6682" s="30" t="s">
        <v>883</v>
      </c>
      <c r="E6682" s="25">
        <v>45824.905300925922</v>
      </c>
      <c r="F6682" s="30" t="s">
        <v>876</v>
      </c>
      <c r="G6682" s="25">
        <v>45824.905300925922</v>
      </c>
    </row>
    <row r="6683" spans="1:7" x14ac:dyDescent="0.25">
      <c r="A6683" s="30" t="s">
        <v>14264</v>
      </c>
      <c r="B6683" s="30" t="s">
        <v>4395</v>
      </c>
      <c r="C6683" s="30" t="s">
        <v>872</v>
      </c>
      <c r="D6683" s="30" t="s">
        <v>61</v>
      </c>
      <c r="E6683" s="25">
        <v>45824.889490740738</v>
      </c>
      <c r="F6683" s="30" t="s">
        <v>866</v>
      </c>
      <c r="G6683" s="25">
        <v>45824.889490740738</v>
      </c>
    </row>
    <row r="6684" spans="1:7" x14ac:dyDescent="0.25">
      <c r="A6684" s="30" t="s">
        <v>14265</v>
      </c>
      <c r="B6684" s="30" t="s">
        <v>8788</v>
      </c>
      <c r="C6684" s="30" t="s">
        <v>874</v>
      </c>
      <c r="D6684" s="30" t="s">
        <v>875</v>
      </c>
      <c r="E6684" s="25">
        <v>45824.906990740739</v>
      </c>
      <c r="F6684" s="30" t="s">
        <v>876</v>
      </c>
      <c r="G6684" s="25">
        <v>45824.906990740739</v>
      </c>
    </row>
    <row r="6685" spans="1:7" x14ac:dyDescent="0.25">
      <c r="A6685" s="30" t="s">
        <v>14266</v>
      </c>
      <c r="B6685" s="30" t="s">
        <v>4873</v>
      </c>
      <c r="C6685" s="30" t="s">
        <v>872</v>
      </c>
      <c r="D6685" s="30" t="s">
        <v>61</v>
      </c>
      <c r="E6685" s="25">
        <v>45824.905856481484</v>
      </c>
      <c r="F6685" s="30" t="s">
        <v>866</v>
      </c>
      <c r="G6685" s="25">
        <v>45824.905856481484</v>
      </c>
    </row>
    <row r="6686" spans="1:7" x14ac:dyDescent="0.25">
      <c r="A6686" s="30" t="s">
        <v>14267</v>
      </c>
      <c r="B6686" s="30" t="s">
        <v>2085</v>
      </c>
      <c r="C6686" s="30" t="s">
        <v>872</v>
      </c>
      <c r="D6686" s="30" t="s">
        <v>61</v>
      </c>
      <c r="E6686" s="25">
        <v>45824.907858796294</v>
      </c>
      <c r="F6686" s="30" t="s">
        <v>866</v>
      </c>
      <c r="G6686" s="25">
        <v>45824.907858796294</v>
      </c>
    </row>
    <row r="6687" spans="1:7" x14ac:dyDescent="0.25">
      <c r="A6687" s="30" t="s">
        <v>14268</v>
      </c>
      <c r="B6687" s="30" t="s">
        <v>3125</v>
      </c>
      <c r="C6687" s="30" t="s">
        <v>872</v>
      </c>
      <c r="D6687" s="30" t="s">
        <v>61</v>
      </c>
      <c r="E6687" s="25">
        <v>45824.907881944448</v>
      </c>
      <c r="F6687" s="30" t="s">
        <v>866</v>
      </c>
      <c r="G6687" s="25">
        <v>45824.907881944448</v>
      </c>
    </row>
    <row r="6688" spans="1:7" x14ac:dyDescent="0.25">
      <c r="A6688" s="30" t="s">
        <v>14269</v>
      </c>
      <c r="B6688" s="30" t="s">
        <v>3068</v>
      </c>
      <c r="C6688" s="30" t="s">
        <v>872</v>
      </c>
      <c r="D6688" s="30" t="s">
        <v>61</v>
      </c>
      <c r="E6688" s="25">
        <v>45824.908101851855</v>
      </c>
      <c r="F6688" s="30" t="s">
        <v>866</v>
      </c>
      <c r="G6688" s="25">
        <v>45824.908101851855</v>
      </c>
    </row>
    <row r="6689" spans="1:7" x14ac:dyDescent="0.25">
      <c r="A6689" s="30" t="s">
        <v>14270</v>
      </c>
      <c r="B6689" s="30" t="s">
        <v>3067</v>
      </c>
      <c r="C6689" s="30" t="s">
        <v>872</v>
      </c>
      <c r="D6689" s="30" t="s">
        <v>61</v>
      </c>
      <c r="E6689" s="25">
        <v>45824.908136574071</v>
      </c>
      <c r="F6689" s="30" t="s">
        <v>866</v>
      </c>
      <c r="G6689" s="25">
        <v>45824.908136574071</v>
      </c>
    </row>
    <row r="6690" spans="1:7" x14ac:dyDescent="0.25">
      <c r="A6690" s="30" t="s">
        <v>14271</v>
      </c>
      <c r="B6690" s="30" t="s">
        <v>6820</v>
      </c>
      <c r="C6690" s="30" t="s">
        <v>872</v>
      </c>
      <c r="D6690" s="30" t="s">
        <v>61</v>
      </c>
      <c r="E6690" s="25">
        <v>45824.908206018517</v>
      </c>
      <c r="F6690" s="30" t="s">
        <v>866</v>
      </c>
      <c r="G6690" s="25">
        <v>45824.908206018517</v>
      </c>
    </row>
    <row r="6691" spans="1:7" x14ac:dyDescent="0.25">
      <c r="A6691" s="30" t="s">
        <v>14272</v>
      </c>
      <c r="B6691" s="30" t="s">
        <v>6812</v>
      </c>
      <c r="C6691" s="30" t="s">
        <v>872</v>
      </c>
      <c r="D6691" s="30" t="s">
        <v>61</v>
      </c>
      <c r="E6691" s="25">
        <v>45824.908252314817</v>
      </c>
      <c r="F6691" s="30" t="s">
        <v>866</v>
      </c>
      <c r="G6691" s="25">
        <v>45824.908252314817</v>
      </c>
    </row>
    <row r="6692" spans="1:7" x14ac:dyDescent="0.25">
      <c r="A6692" s="30" t="s">
        <v>14273</v>
      </c>
      <c r="B6692" s="30" t="s">
        <v>6814</v>
      </c>
      <c r="C6692" s="30" t="s">
        <v>872</v>
      </c>
      <c r="D6692" s="30" t="s">
        <v>61</v>
      </c>
      <c r="E6692" s="25">
        <v>45824.90828703704</v>
      </c>
      <c r="F6692" s="30" t="s">
        <v>866</v>
      </c>
      <c r="G6692" s="25">
        <v>45824.90828703704</v>
      </c>
    </row>
    <row r="6693" spans="1:7" x14ac:dyDescent="0.25">
      <c r="A6693" s="30" t="s">
        <v>14274</v>
      </c>
      <c r="B6693" s="30" t="s">
        <v>2040</v>
      </c>
      <c r="C6693" s="30" t="s">
        <v>887</v>
      </c>
      <c r="D6693" s="30" t="s">
        <v>888</v>
      </c>
      <c r="E6693" s="25">
        <v>45824.937858796293</v>
      </c>
      <c r="F6693" s="30" t="s">
        <v>866</v>
      </c>
      <c r="G6693" s="25">
        <v>45824.937858796293</v>
      </c>
    </row>
    <row r="6694" spans="1:7" x14ac:dyDescent="0.25">
      <c r="A6694" s="30" t="s">
        <v>14275</v>
      </c>
      <c r="B6694" s="30" t="s">
        <v>2075</v>
      </c>
      <c r="C6694" s="30" t="s">
        <v>887</v>
      </c>
      <c r="D6694" s="30" t="s">
        <v>888</v>
      </c>
      <c r="E6694" s="25">
        <v>45824.938020833331</v>
      </c>
      <c r="F6694" s="30" t="s">
        <v>866</v>
      </c>
      <c r="G6694" s="25">
        <v>45824.938020833331</v>
      </c>
    </row>
    <row r="6695" spans="1:7" x14ac:dyDescent="0.25">
      <c r="A6695" s="30" t="s">
        <v>14276</v>
      </c>
      <c r="B6695" s="30" t="s">
        <v>2029</v>
      </c>
      <c r="C6695" s="30" t="s">
        <v>887</v>
      </c>
      <c r="D6695" s="30" t="s">
        <v>888</v>
      </c>
      <c r="E6695" s="25">
        <v>45824.938067129631</v>
      </c>
      <c r="F6695" s="30" t="s">
        <v>866</v>
      </c>
      <c r="G6695" s="25">
        <v>45824.938067129631</v>
      </c>
    </row>
    <row r="6696" spans="1:7" x14ac:dyDescent="0.25">
      <c r="A6696" s="30" t="s">
        <v>14277</v>
      </c>
      <c r="B6696" s="30" t="s">
        <v>3033</v>
      </c>
      <c r="C6696" s="30" t="s">
        <v>887</v>
      </c>
      <c r="D6696" s="30" t="s">
        <v>888</v>
      </c>
      <c r="E6696" s="25">
        <v>45824.942766203705</v>
      </c>
      <c r="F6696" s="30" t="s">
        <v>866</v>
      </c>
      <c r="G6696" s="25">
        <v>45824.942766203705</v>
      </c>
    </row>
    <row r="6697" spans="1:7" x14ac:dyDescent="0.25">
      <c r="A6697" s="30" t="s">
        <v>14278</v>
      </c>
      <c r="B6697" s="30" t="s">
        <v>3034</v>
      </c>
      <c r="C6697" s="30" t="s">
        <v>887</v>
      </c>
      <c r="D6697" s="30" t="s">
        <v>888</v>
      </c>
      <c r="E6697" s="25">
        <v>45824.942893518521</v>
      </c>
      <c r="F6697" s="30" t="s">
        <v>866</v>
      </c>
      <c r="G6697" s="25">
        <v>45824.942893518521</v>
      </c>
    </row>
    <row r="6698" spans="1:7" x14ac:dyDescent="0.25">
      <c r="A6698" s="30" t="s">
        <v>14279</v>
      </c>
      <c r="B6698" s="30" t="s">
        <v>3035</v>
      </c>
      <c r="C6698" s="30" t="s">
        <v>887</v>
      </c>
      <c r="D6698" s="30" t="s">
        <v>888</v>
      </c>
      <c r="E6698" s="25">
        <v>45824.942974537036</v>
      </c>
      <c r="F6698" s="30" t="s">
        <v>866</v>
      </c>
      <c r="G6698" s="25">
        <v>45824.942974537036</v>
      </c>
    </row>
    <row r="6699" spans="1:7" x14ac:dyDescent="0.25">
      <c r="A6699" s="30" t="s">
        <v>14280</v>
      </c>
      <c r="B6699" s="30" t="s">
        <v>9955</v>
      </c>
      <c r="C6699" s="30" t="s">
        <v>864</v>
      </c>
      <c r="D6699" s="30" t="s">
        <v>865</v>
      </c>
      <c r="E6699" s="25">
        <v>45824.943043981482</v>
      </c>
      <c r="F6699" s="30" t="s">
        <v>866</v>
      </c>
      <c r="G6699" s="25">
        <v>45824.943043981482</v>
      </c>
    </row>
    <row r="6700" spans="1:7" x14ac:dyDescent="0.25">
      <c r="A6700" s="30" t="s">
        <v>14281</v>
      </c>
      <c r="B6700" s="30" t="s">
        <v>10044</v>
      </c>
      <c r="C6700" s="30" t="s">
        <v>864</v>
      </c>
      <c r="D6700" s="30" t="s">
        <v>865</v>
      </c>
      <c r="E6700" s="25">
        <v>45824.943090277775</v>
      </c>
      <c r="F6700" s="30" t="s">
        <v>866</v>
      </c>
      <c r="G6700" s="25">
        <v>45824.943090277775</v>
      </c>
    </row>
    <row r="6701" spans="1:7" x14ac:dyDescent="0.25">
      <c r="A6701" s="30" t="s">
        <v>14282</v>
      </c>
      <c r="B6701" s="30" t="s">
        <v>11770</v>
      </c>
      <c r="C6701" s="30" t="s">
        <v>869</v>
      </c>
      <c r="D6701" s="30" t="s">
        <v>870</v>
      </c>
      <c r="E6701" s="25">
        <v>45824.944907407407</v>
      </c>
      <c r="F6701" s="30" t="s">
        <v>866</v>
      </c>
      <c r="G6701" s="25">
        <v>45824.944907407407</v>
      </c>
    </row>
    <row r="6702" spans="1:7" x14ac:dyDescent="0.25">
      <c r="A6702" s="30" t="s">
        <v>14283</v>
      </c>
      <c r="B6702" s="30" t="s">
        <v>11741</v>
      </c>
      <c r="C6702" s="30" t="s">
        <v>869</v>
      </c>
      <c r="D6702" s="30" t="s">
        <v>885</v>
      </c>
      <c r="E6702" s="25">
        <v>45824.947164351855</v>
      </c>
      <c r="F6702" s="30" t="s">
        <v>866</v>
      </c>
      <c r="G6702" s="25">
        <v>45824.947164351855</v>
      </c>
    </row>
    <row r="6703" spans="1:7" x14ac:dyDescent="0.25">
      <c r="A6703" s="30" t="s">
        <v>14284</v>
      </c>
      <c r="B6703" s="30" t="s">
        <v>11748</v>
      </c>
      <c r="C6703" s="30" t="s">
        <v>869</v>
      </c>
      <c r="D6703" s="30" t="s">
        <v>885</v>
      </c>
      <c r="E6703" s="25">
        <v>45824.947199074071</v>
      </c>
      <c r="F6703" s="30" t="s">
        <v>866</v>
      </c>
      <c r="G6703" s="25">
        <v>45824.947199074071</v>
      </c>
    </row>
    <row r="6704" spans="1:7" x14ac:dyDescent="0.25">
      <c r="A6704" s="30" t="s">
        <v>14285</v>
      </c>
      <c r="B6704" s="30" t="s">
        <v>9980</v>
      </c>
      <c r="C6704" s="30" t="s">
        <v>877</v>
      </c>
      <c r="D6704" s="30" t="s">
        <v>883</v>
      </c>
      <c r="E6704" s="25">
        <v>45824.947696759256</v>
      </c>
      <c r="F6704" s="30" t="s">
        <v>866</v>
      </c>
      <c r="G6704" s="25">
        <v>45824.947696759256</v>
      </c>
    </row>
    <row r="6705" spans="1:7" x14ac:dyDescent="0.25">
      <c r="A6705" s="30" t="s">
        <v>14286</v>
      </c>
      <c r="B6705" s="30" t="s">
        <v>9920</v>
      </c>
      <c r="C6705" s="30" t="s">
        <v>869</v>
      </c>
      <c r="D6705" s="30" t="s">
        <v>881</v>
      </c>
      <c r="E6705" s="25">
        <v>45824.954629629632</v>
      </c>
      <c r="F6705" s="30" t="s">
        <v>866</v>
      </c>
      <c r="G6705" s="25">
        <v>45824.954629629632</v>
      </c>
    </row>
    <row r="6706" spans="1:7" x14ac:dyDescent="0.25">
      <c r="A6706" s="30" t="s">
        <v>14287</v>
      </c>
      <c r="B6706" s="30" t="s">
        <v>9913</v>
      </c>
      <c r="C6706" s="30" t="s">
        <v>869</v>
      </c>
      <c r="D6706" s="30" t="s">
        <v>881</v>
      </c>
      <c r="E6706" s="25">
        <v>45824.954675925925</v>
      </c>
      <c r="F6706" s="30" t="s">
        <v>866</v>
      </c>
      <c r="G6706" s="25">
        <v>45824.954675925925</v>
      </c>
    </row>
    <row r="6707" spans="1:7" x14ac:dyDescent="0.25">
      <c r="A6707" s="30" t="s">
        <v>14288</v>
      </c>
      <c r="B6707" s="30" t="s">
        <v>9911</v>
      </c>
      <c r="C6707" s="30" t="s">
        <v>869</v>
      </c>
      <c r="D6707" s="30" t="s">
        <v>881</v>
      </c>
      <c r="E6707" s="25">
        <v>45824.954699074071</v>
      </c>
      <c r="F6707" s="30" t="s">
        <v>866</v>
      </c>
      <c r="G6707" s="25">
        <v>45824.954699074071</v>
      </c>
    </row>
    <row r="6708" spans="1:7" x14ac:dyDescent="0.25">
      <c r="A6708" s="30" t="s">
        <v>14289</v>
      </c>
      <c r="B6708" s="30" t="s">
        <v>9907</v>
      </c>
      <c r="C6708" s="30" t="s">
        <v>869</v>
      </c>
      <c r="D6708" s="30" t="s">
        <v>881</v>
      </c>
      <c r="E6708" s="25">
        <v>45824.954745370371</v>
      </c>
      <c r="F6708" s="30" t="s">
        <v>866</v>
      </c>
      <c r="G6708" s="25">
        <v>45824.954745370371</v>
      </c>
    </row>
    <row r="6709" spans="1:7" x14ac:dyDescent="0.25">
      <c r="A6709" s="30" t="s">
        <v>14290</v>
      </c>
      <c r="B6709" s="30" t="s">
        <v>9718</v>
      </c>
      <c r="C6709" s="30" t="s">
        <v>869</v>
      </c>
      <c r="D6709" s="30" t="s">
        <v>881</v>
      </c>
      <c r="E6709" s="25">
        <v>45824.954791666663</v>
      </c>
      <c r="F6709" s="30" t="s">
        <v>866</v>
      </c>
      <c r="G6709" s="25">
        <v>45824.954791666663</v>
      </c>
    </row>
    <row r="6710" spans="1:7" x14ac:dyDescent="0.25">
      <c r="A6710" s="30" t="s">
        <v>14291</v>
      </c>
      <c r="B6710" s="30" t="s">
        <v>9892</v>
      </c>
      <c r="C6710" s="30" t="s">
        <v>869</v>
      </c>
      <c r="D6710" s="30" t="s">
        <v>881</v>
      </c>
      <c r="E6710" s="25">
        <v>45824.954814814817</v>
      </c>
      <c r="F6710" s="30" t="s">
        <v>866</v>
      </c>
      <c r="G6710" s="25">
        <v>45824.954814814817</v>
      </c>
    </row>
    <row r="6711" spans="1:7" x14ac:dyDescent="0.25">
      <c r="A6711" s="30" t="s">
        <v>14292</v>
      </c>
      <c r="B6711" s="30" t="s">
        <v>9617</v>
      </c>
      <c r="C6711" s="30" t="s">
        <v>869</v>
      </c>
      <c r="D6711" s="30" t="s">
        <v>881</v>
      </c>
      <c r="E6711" s="25">
        <v>45824.954837962963</v>
      </c>
      <c r="F6711" s="30" t="s">
        <v>866</v>
      </c>
      <c r="G6711" s="25">
        <v>45824.954837962963</v>
      </c>
    </row>
    <row r="6712" spans="1:7" x14ac:dyDescent="0.25">
      <c r="A6712" s="30" t="s">
        <v>14293</v>
      </c>
      <c r="B6712" s="30" t="s">
        <v>6965</v>
      </c>
      <c r="C6712" s="30" t="s">
        <v>864</v>
      </c>
      <c r="D6712" s="30" t="s">
        <v>865</v>
      </c>
      <c r="E6712" s="25">
        <v>45824.955300925925</v>
      </c>
      <c r="F6712" s="30" t="s">
        <v>866</v>
      </c>
      <c r="G6712" s="25">
        <v>45824.955300925925</v>
      </c>
    </row>
    <row r="6713" spans="1:7" x14ac:dyDescent="0.25">
      <c r="A6713" s="30" t="s">
        <v>14294</v>
      </c>
      <c r="B6713" s="30" t="s">
        <v>7003</v>
      </c>
      <c r="C6713" s="30" t="s">
        <v>864</v>
      </c>
      <c r="D6713" s="30" t="s">
        <v>865</v>
      </c>
      <c r="E6713" s="25">
        <v>45824.955335648148</v>
      </c>
      <c r="F6713" s="30" t="s">
        <v>866</v>
      </c>
      <c r="G6713" s="25">
        <v>45824.955335648148</v>
      </c>
    </row>
    <row r="6714" spans="1:7" x14ac:dyDescent="0.25">
      <c r="A6714" s="30" t="s">
        <v>14295</v>
      </c>
      <c r="B6714" s="30" t="s">
        <v>7005</v>
      </c>
      <c r="C6714" s="30" t="s">
        <v>864</v>
      </c>
      <c r="D6714" s="30" t="s">
        <v>865</v>
      </c>
      <c r="E6714" s="25">
        <v>45824.955381944441</v>
      </c>
      <c r="F6714" s="30" t="s">
        <v>866</v>
      </c>
      <c r="G6714" s="25">
        <v>45824.955381944441</v>
      </c>
    </row>
    <row r="6715" spans="1:7" x14ac:dyDescent="0.25">
      <c r="A6715" s="30" t="s">
        <v>14296</v>
      </c>
      <c r="B6715" s="30" t="s">
        <v>6963</v>
      </c>
      <c r="C6715" s="30" t="s">
        <v>864</v>
      </c>
      <c r="D6715" s="30" t="s">
        <v>865</v>
      </c>
      <c r="E6715" s="25">
        <v>45824.955428240741</v>
      </c>
      <c r="F6715" s="30" t="s">
        <v>866</v>
      </c>
      <c r="G6715" s="25">
        <v>45824.955428240741</v>
      </c>
    </row>
    <row r="6716" spans="1:7" x14ac:dyDescent="0.25">
      <c r="A6716" s="30" t="s">
        <v>14297</v>
      </c>
      <c r="B6716" s="30" t="s">
        <v>5746</v>
      </c>
      <c r="C6716" s="30" t="s">
        <v>872</v>
      </c>
      <c r="D6716" s="30" t="s">
        <v>61</v>
      </c>
      <c r="E6716" s="25">
        <v>45824.954594907409</v>
      </c>
      <c r="F6716" s="30" t="s">
        <v>866</v>
      </c>
      <c r="G6716" s="25">
        <v>45824.954594907409</v>
      </c>
    </row>
    <row r="6717" spans="1:7" x14ac:dyDescent="0.25">
      <c r="A6717" s="30" t="s">
        <v>14298</v>
      </c>
      <c r="B6717" s="30" t="s">
        <v>7451</v>
      </c>
      <c r="C6717" s="30" t="s">
        <v>872</v>
      </c>
      <c r="D6717" s="30" t="s">
        <v>61</v>
      </c>
      <c r="E6717" s="25">
        <v>45824.954664351855</v>
      </c>
      <c r="F6717" s="30" t="s">
        <v>866</v>
      </c>
      <c r="G6717" s="25">
        <v>45824.954664351855</v>
      </c>
    </row>
    <row r="6718" spans="1:7" x14ac:dyDescent="0.25">
      <c r="A6718" s="30" t="s">
        <v>14299</v>
      </c>
      <c r="B6718" s="30" t="s">
        <v>5401</v>
      </c>
      <c r="C6718" s="30" t="s">
        <v>872</v>
      </c>
      <c r="D6718" s="30" t="s">
        <v>61</v>
      </c>
      <c r="E6718" s="25">
        <v>45824.954710648148</v>
      </c>
      <c r="F6718" s="30" t="s">
        <v>866</v>
      </c>
      <c r="G6718" s="25">
        <v>45824.954710648148</v>
      </c>
    </row>
    <row r="6719" spans="1:7" x14ac:dyDescent="0.25">
      <c r="A6719" s="30" t="s">
        <v>14300</v>
      </c>
      <c r="B6719" s="30" t="s">
        <v>2112</v>
      </c>
      <c r="C6719" s="30" t="s">
        <v>872</v>
      </c>
      <c r="D6719" s="30" t="s">
        <v>61</v>
      </c>
      <c r="E6719" s="25">
        <v>45824.954791666663</v>
      </c>
      <c r="F6719" s="30" t="s">
        <v>866</v>
      </c>
      <c r="G6719" s="25">
        <v>45824.954791666663</v>
      </c>
    </row>
    <row r="6720" spans="1:7" x14ac:dyDescent="0.25">
      <c r="A6720" s="30" t="s">
        <v>14301</v>
      </c>
      <c r="B6720" s="30" t="s">
        <v>1951</v>
      </c>
      <c r="C6720" s="30" t="s">
        <v>872</v>
      </c>
      <c r="D6720" s="30" t="s">
        <v>61</v>
      </c>
      <c r="E6720" s="25">
        <v>45824.95484953704</v>
      </c>
      <c r="F6720" s="30" t="s">
        <v>866</v>
      </c>
      <c r="G6720" s="25">
        <v>45824.95484953704</v>
      </c>
    </row>
    <row r="6721" spans="1:7" x14ac:dyDescent="0.25">
      <c r="A6721" s="30" t="s">
        <v>14302</v>
      </c>
      <c r="B6721" s="30" t="s">
        <v>5418</v>
      </c>
      <c r="C6721" s="30" t="s">
        <v>872</v>
      </c>
      <c r="D6721" s="30" t="s">
        <v>61</v>
      </c>
      <c r="E6721" s="25">
        <v>45824.954907407409</v>
      </c>
      <c r="F6721" s="30" t="s">
        <v>866</v>
      </c>
      <c r="G6721" s="25">
        <v>45824.954907407409</v>
      </c>
    </row>
    <row r="6722" spans="1:7" x14ac:dyDescent="0.25">
      <c r="A6722" s="30" t="s">
        <v>14303</v>
      </c>
      <c r="B6722" s="30" t="s">
        <v>2687</v>
      </c>
      <c r="C6722" s="30" t="s">
        <v>872</v>
      </c>
      <c r="D6722" s="30" t="s">
        <v>61</v>
      </c>
      <c r="E6722" s="25">
        <v>45824.954965277779</v>
      </c>
      <c r="F6722" s="30" t="s">
        <v>866</v>
      </c>
      <c r="G6722" s="25">
        <v>45824.954965277779</v>
      </c>
    </row>
    <row r="6723" spans="1:7" x14ac:dyDescent="0.25">
      <c r="A6723" s="30" t="s">
        <v>14304</v>
      </c>
      <c r="B6723" s="30" t="s">
        <v>5443</v>
      </c>
      <c r="C6723" s="30" t="s">
        <v>872</v>
      </c>
      <c r="D6723" s="30" t="s">
        <v>61</v>
      </c>
      <c r="E6723" s="25">
        <v>45824.955000000002</v>
      </c>
      <c r="F6723" s="30" t="s">
        <v>866</v>
      </c>
      <c r="G6723" s="25">
        <v>45824.955000000002</v>
      </c>
    </row>
    <row r="6724" spans="1:7" x14ac:dyDescent="0.25">
      <c r="A6724" s="30" t="s">
        <v>14305</v>
      </c>
      <c r="B6724" s="30" t="s">
        <v>7448</v>
      </c>
      <c r="C6724" s="30" t="s">
        <v>872</v>
      </c>
      <c r="D6724" s="30" t="s">
        <v>61</v>
      </c>
      <c r="E6724" s="25">
        <v>45824.955034722225</v>
      </c>
      <c r="F6724" s="30" t="s">
        <v>866</v>
      </c>
      <c r="G6724" s="25">
        <v>45824.955034722225</v>
      </c>
    </row>
    <row r="6725" spans="1:7" x14ac:dyDescent="0.25">
      <c r="A6725" s="30" t="s">
        <v>14306</v>
      </c>
      <c r="B6725" s="30" t="s">
        <v>2391</v>
      </c>
      <c r="C6725" s="30" t="s">
        <v>872</v>
      </c>
      <c r="D6725" s="30" t="s">
        <v>61</v>
      </c>
      <c r="E6725" s="25">
        <v>45824.955081018517</v>
      </c>
      <c r="F6725" s="30" t="s">
        <v>866</v>
      </c>
      <c r="G6725" s="25">
        <v>45824.955081018517</v>
      </c>
    </row>
    <row r="6726" spans="1:7" x14ac:dyDescent="0.25">
      <c r="A6726" s="30" t="s">
        <v>14307</v>
      </c>
      <c r="B6726" s="30" t="s">
        <v>2858</v>
      </c>
      <c r="C6726" s="30" t="s">
        <v>872</v>
      </c>
      <c r="D6726" s="30" t="s">
        <v>61</v>
      </c>
      <c r="E6726" s="25">
        <v>45824.95511574074</v>
      </c>
      <c r="F6726" s="30" t="s">
        <v>866</v>
      </c>
      <c r="G6726" s="25">
        <v>45824.95511574074</v>
      </c>
    </row>
    <row r="6727" spans="1:7" x14ac:dyDescent="0.25">
      <c r="A6727" s="30" t="s">
        <v>14308</v>
      </c>
      <c r="B6727" s="30" t="s">
        <v>1953</v>
      </c>
      <c r="C6727" s="30" t="s">
        <v>872</v>
      </c>
      <c r="D6727" s="30" t="s">
        <v>61</v>
      </c>
      <c r="E6727" s="25">
        <v>45824.95517361111</v>
      </c>
      <c r="F6727" s="30" t="s">
        <v>866</v>
      </c>
      <c r="G6727" s="25">
        <v>45824.95517361111</v>
      </c>
    </row>
    <row r="6728" spans="1:7" x14ac:dyDescent="0.25">
      <c r="A6728" s="30" t="s">
        <v>14309</v>
      </c>
      <c r="B6728" s="30" t="s">
        <v>1947</v>
      </c>
      <c r="C6728" s="30" t="s">
        <v>872</v>
      </c>
      <c r="D6728" s="30" t="s">
        <v>61</v>
      </c>
      <c r="E6728" s="25">
        <v>45824.955208333333</v>
      </c>
      <c r="F6728" s="30" t="s">
        <v>866</v>
      </c>
      <c r="G6728" s="25">
        <v>45824.955208333333</v>
      </c>
    </row>
    <row r="6729" spans="1:7" x14ac:dyDescent="0.25">
      <c r="A6729" s="30" t="s">
        <v>14310</v>
      </c>
      <c r="B6729" s="30" t="s">
        <v>12173</v>
      </c>
      <c r="C6729" s="30" t="s">
        <v>869</v>
      </c>
      <c r="D6729" s="30" t="s">
        <v>880</v>
      </c>
      <c r="E6729" s="25">
        <v>45824.956631944442</v>
      </c>
      <c r="F6729" s="30" t="s">
        <v>866</v>
      </c>
      <c r="G6729" s="25">
        <v>45824.956631944442</v>
      </c>
    </row>
    <row r="6730" spans="1:7" x14ac:dyDescent="0.25">
      <c r="A6730" s="30" t="s">
        <v>14311</v>
      </c>
      <c r="B6730" s="30" t="s">
        <v>12151</v>
      </c>
      <c r="C6730" s="30" t="s">
        <v>869</v>
      </c>
      <c r="D6730" s="30" t="s">
        <v>880</v>
      </c>
      <c r="E6730" s="25">
        <v>45824.956736111111</v>
      </c>
      <c r="F6730" s="30" t="s">
        <v>866</v>
      </c>
      <c r="G6730" s="25">
        <v>45824.956736111111</v>
      </c>
    </row>
    <row r="6731" spans="1:7" x14ac:dyDescent="0.25">
      <c r="A6731" s="30" t="s">
        <v>14312</v>
      </c>
      <c r="B6731" s="30" t="s">
        <v>11788</v>
      </c>
      <c r="C6731" s="30" t="s">
        <v>869</v>
      </c>
      <c r="D6731" s="30" t="s">
        <v>870</v>
      </c>
      <c r="E6731" s="25">
        <v>45824.958043981482</v>
      </c>
      <c r="F6731" s="30" t="s">
        <v>866</v>
      </c>
      <c r="G6731" s="25">
        <v>45824.958043981482</v>
      </c>
    </row>
    <row r="6732" spans="1:7" x14ac:dyDescent="0.25">
      <c r="A6732" s="30" t="s">
        <v>14313</v>
      </c>
      <c r="B6732" s="30" t="s">
        <v>11830</v>
      </c>
      <c r="C6732" s="30" t="s">
        <v>869</v>
      </c>
      <c r="D6732" s="30" t="s">
        <v>870</v>
      </c>
      <c r="E6732" s="25">
        <v>45824.95815972222</v>
      </c>
      <c r="F6732" s="30" t="s">
        <v>866</v>
      </c>
      <c r="G6732" s="25">
        <v>45824.95815972222</v>
      </c>
    </row>
    <row r="6733" spans="1:7" x14ac:dyDescent="0.25">
      <c r="A6733" s="30" t="s">
        <v>14314</v>
      </c>
      <c r="B6733" s="30" t="s">
        <v>10124</v>
      </c>
      <c r="C6733" s="30" t="s">
        <v>869</v>
      </c>
      <c r="D6733" s="30" t="s">
        <v>870</v>
      </c>
      <c r="E6733" s="25">
        <v>45824.958726851852</v>
      </c>
      <c r="F6733" s="30" t="s">
        <v>866</v>
      </c>
      <c r="G6733" s="25">
        <v>45824.958726851852</v>
      </c>
    </row>
    <row r="6734" spans="1:7" x14ac:dyDescent="0.25">
      <c r="A6734" s="30" t="s">
        <v>14315</v>
      </c>
      <c r="B6734" s="30" t="s">
        <v>7953</v>
      </c>
      <c r="C6734" s="30" t="s">
        <v>872</v>
      </c>
      <c r="D6734" s="30" t="s">
        <v>244</v>
      </c>
      <c r="E6734" s="25">
        <v>45824.96429398148</v>
      </c>
      <c r="F6734" s="30" t="s">
        <v>866</v>
      </c>
      <c r="G6734" s="25">
        <v>45824.96429398148</v>
      </c>
    </row>
    <row r="6735" spans="1:7" x14ac:dyDescent="0.25">
      <c r="A6735" s="30" t="s">
        <v>14316</v>
      </c>
      <c r="B6735" s="30" t="s">
        <v>7955</v>
      </c>
      <c r="C6735" s="30" t="s">
        <v>872</v>
      </c>
      <c r="D6735" s="30" t="s">
        <v>244</v>
      </c>
      <c r="E6735" s="25">
        <v>45824.96435185185</v>
      </c>
      <c r="F6735" s="30" t="s">
        <v>866</v>
      </c>
      <c r="G6735" s="25">
        <v>45824.96435185185</v>
      </c>
    </row>
    <row r="6736" spans="1:7" x14ac:dyDescent="0.25">
      <c r="A6736" s="30" t="s">
        <v>14317</v>
      </c>
      <c r="B6736" s="30" t="s">
        <v>7957</v>
      </c>
      <c r="C6736" s="30" t="s">
        <v>872</v>
      </c>
      <c r="D6736" s="30" t="s">
        <v>244</v>
      </c>
      <c r="E6736" s="25">
        <v>45824.964432870373</v>
      </c>
      <c r="F6736" s="30" t="s">
        <v>866</v>
      </c>
      <c r="G6736" s="25">
        <v>45824.964432870373</v>
      </c>
    </row>
    <row r="6737" spans="1:7" x14ac:dyDescent="0.25">
      <c r="A6737" s="30" t="s">
        <v>14318</v>
      </c>
      <c r="B6737" s="30" t="s">
        <v>7959</v>
      </c>
      <c r="C6737" s="30" t="s">
        <v>872</v>
      </c>
      <c r="D6737" s="30" t="s">
        <v>244</v>
      </c>
      <c r="E6737" s="25">
        <v>45824.964571759258</v>
      </c>
      <c r="F6737" s="30" t="s">
        <v>866</v>
      </c>
      <c r="G6737" s="25">
        <v>45824.964571759258</v>
      </c>
    </row>
    <row r="6738" spans="1:7" x14ac:dyDescent="0.25">
      <c r="A6738" s="30" t="s">
        <v>14319</v>
      </c>
      <c r="B6738" s="30" t="s">
        <v>8788</v>
      </c>
      <c r="C6738" s="30" t="s">
        <v>877</v>
      </c>
      <c r="D6738" s="30" t="s">
        <v>883</v>
      </c>
      <c r="E6738" s="25">
        <v>45824.966354166667</v>
      </c>
      <c r="F6738" s="30" t="s">
        <v>866</v>
      </c>
      <c r="G6738" s="25">
        <v>45824.966354166667</v>
      </c>
    </row>
    <row r="6739" spans="1:7" x14ac:dyDescent="0.25">
      <c r="A6739" s="30" t="s">
        <v>14320</v>
      </c>
      <c r="B6739" s="30" t="s">
        <v>10291</v>
      </c>
      <c r="C6739" s="30" t="s">
        <v>872</v>
      </c>
      <c r="D6739" s="30" t="s">
        <v>239</v>
      </c>
      <c r="E6739" s="25">
        <v>45824.966793981483</v>
      </c>
      <c r="F6739" s="30" t="s">
        <v>866</v>
      </c>
      <c r="G6739" s="25">
        <v>45824.966793981483</v>
      </c>
    </row>
    <row r="6740" spans="1:7" x14ac:dyDescent="0.25">
      <c r="A6740" s="30" t="s">
        <v>14321</v>
      </c>
      <c r="B6740" s="30" t="s">
        <v>10298</v>
      </c>
      <c r="C6740" s="30" t="s">
        <v>872</v>
      </c>
      <c r="D6740" s="30" t="s">
        <v>239</v>
      </c>
      <c r="E6740" s="25">
        <v>45824.966990740744</v>
      </c>
      <c r="F6740" s="30" t="s">
        <v>866</v>
      </c>
      <c r="G6740" s="25">
        <v>45824.966990740744</v>
      </c>
    </row>
    <row r="6741" spans="1:7" x14ac:dyDescent="0.25">
      <c r="A6741" s="30" t="s">
        <v>14322</v>
      </c>
      <c r="B6741" s="30" t="s">
        <v>1957</v>
      </c>
      <c r="C6741" s="30" t="s">
        <v>872</v>
      </c>
      <c r="D6741" s="30" t="s">
        <v>77</v>
      </c>
      <c r="E6741" s="25">
        <v>45824.957685185182</v>
      </c>
      <c r="F6741" s="30" t="s">
        <v>866</v>
      </c>
      <c r="G6741" s="25">
        <v>45824.957685185182</v>
      </c>
    </row>
    <row r="6742" spans="1:7" x14ac:dyDescent="0.25">
      <c r="A6742" s="30" t="s">
        <v>14323</v>
      </c>
      <c r="B6742" s="30" t="s">
        <v>3119</v>
      </c>
      <c r="C6742" s="30" t="s">
        <v>872</v>
      </c>
      <c r="D6742" s="30" t="s">
        <v>61</v>
      </c>
      <c r="E6742" s="25">
        <v>45824.957766203705</v>
      </c>
      <c r="F6742" s="30" t="s">
        <v>866</v>
      </c>
      <c r="G6742" s="25">
        <v>45824.957766203705</v>
      </c>
    </row>
    <row r="6743" spans="1:7" x14ac:dyDescent="0.25">
      <c r="A6743" s="30" t="s">
        <v>14324</v>
      </c>
      <c r="B6743" s="30" t="s">
        <v>2059</v>
      </c>
      <c r="C6743" s="30" t="s">
        <v>872</v>
      </c>
      <c r="D6743" s="30" t="s">
        <v>61</v>
      </c>
      <c r="E6743" s="25">
        <v>45824.962361111109</v>
      </c>
      <c r="F6743" s="30" t="s">
        <v>866</v>
      </c>
      <c r="G6743" s="25">
        <v>45824.962361111109</v>
      </c>
    </row>
    <row r="6744" spans="1:7" x14ac:dyDescent="0.25">
      <c r="A6744" s="30" t="s">
        <v>14325</v>
      </c>
      <c r="B6744" s="30" t="s">
        <v>2053</v>
      </c>
      <c r="C6744" s="30" t="s">
        <v>872</v>
      </c>
      <c r="D6744" s="30" t="s">
        <v>61</v>
      </c>
      <c r="E6744" s="25">
        <v>45824.962418981479</v>
      </c>
      <c r="F6744" s="30" t="s">
        <v>866</v>
      </c>
      <c r="G6744" s="25">
        <v>45824.962418981479</v>
      </c>
    </row>
    <row r="6745" spans="1:7" x14ac:dyDescent="0.25">
      <c r="A6745" s="30" t="s">
        <v>14326</v>
      </c>
      <c r="B6745" s="30" t="s">
        <v>2051</v>
      </c>
      <c r="C6745" s="30" t="s">
        <v>872</v>
      </c>
      <c r="D6745" s="30" t="s">
        <v>61</v>
      </c>
      <c r="E6745" s="25">
        <v>45824.962453703702</v>
      </c>
      <c r="F6745" s="30" t="s">
        <v>866</v>
      </c>
      <c r="G6745" s="25">
        <v>45824.962453703702</v>
      </c>
    </row>
    <row r="6746" spans="1:7" x14ac:dyDescent="0.25">
      <c r="A6746" s="30" t="s">
        <v>14327</v>
      </c>
      <c r="B6746" s="30" t="s">
        <v>1860</v>
      </c>
      <c r="C6746" s="30" t="s">
        <v>872</v>
      </c>
      <c r="D6746" s="30" t="s">
        <v>61</v>
      </c>
      <c r="E6746" s="25">
        <v>45824.962488425925</v>
      </c>
      <c r="F6746" s="30" t="s">
        <v>866</v>
      </c>
      <c r="G6746" s="25">
        <v>45824.962488425925</v>
      </c>
    </row>
    <row r="6747" spans="1:7" x14ac:dyDescent="0.25">
      <c r="A6747" s="30" t="s">
        <v>14328</v>
      </c>
      <c r="B6747" s="30" t="s">
        <v>2063</v>
      </c>
      <c r="C6747" s="30" t="s">
        <v>872</v>
      </c>
      <c r="D6747" s="30" t="s">
        <v>61</v>
      </c>
      <c r="E6747" s="25">
        <v>45824.96366898148</v>
      </c>
      <c r="F6747" s="30" t="s">
        <v>866</v>
      </c>
      <c r="G6747" s="25">
        <v>45824.96366898148</v>
      </c>
    </row>
    <row r="6748" spans="1:7" x14ac:dyDescent="0.25">
      <c r="A6748" s="30" t="s">
        <v>14329</v>
      </c>
      <c r="B6748" s="30" t="s">
        <v>2057</v>
      </c>
      <c r="C6748" s="30" t="s">
        <v>872</v>
      </c>
      <c r="D6748" s="30" t="s">
        <v>61</v>
      </c>
      <c r="E6748" s="25">
        <v>45824.963761574072</v>
      </c>
      <c r="F6748" s="30" t="s">
        <v>866</v>
      </c>
      <c r="G6748" s="25">
        <v>45824.963761574072</v>
      </c>
    </row>
    <row r="6749" spans="1:7" x14ac:dyDescent="0.25">
      <c r="A6749" s="30" t="s">
        <v>14330</v>
      </c>
      <c r="B6749" s="30" t="s">
        <v>2065</v>
      </c>
      <c r="C6749" s="30" t="s">
        <v>872</v>
      </c>
      <c r="D6749" s="30" t="s">
        <v>77</v>
      </c>
      <c r="E6749" s="25">
        <v>45824.963842592595</v>
      </c>
      <c r="F6749" s="30" t="s">
        <v>866</v>
      </c>
      <c r="G6749" s="25">
        <v>45824.963842592595</v>
      </c>
    </row>
    <row r="6750" spans="1:7" x14ac:dyDescent="0.25">
      <c r="A6750" s="30" t="s">
        <v>14331</v>
      </c>
      <c r="B6750" s="30" t="s">
        <v>2082</v>
      </c>
      <c r="C6750" s="30" t="s">
        <v>872</v>
      </c>
      <c r="D6750" s="30" t="s">
        <v>77</v>
      </c>
      <c r="E6750" s="25">
        <v>45824.963900462964</v>
      </c>
      <c r="F6750" s="30" t="s">
        <v>866</v>
      </c>
      <c r="G6750" s="25">
        <v>45824.963900462964</v>
      </c>
    </row>
    <row r="6751" spans="1:7" x14ac:dyDescent="0.25">
      <c r="A6751" s="30" t="s">
        <v>14332</v>
      </c>
      <c r="B6751" s="30" t="s">
        <v>3050</v>
      </c>
      <c r="C6751" s="30" t="s">
        <v>872</v>
      </c>
      <c r="D6751" s="30" t="s">
        <v>77</v>
      </c>
      <c r="E6751" s="25">
        <v>45824.96398148148</v>
      </c>
      <c r="F6751" s="30" t="s">
        <v>866</v>
      </c>
      <c r="G6751" s="25">
        <v>45824.96398148148</v>
      </c>
    </row>
    <row r="6752" spans="1:7" x14ac:dyDescent="0.25">
      <c r="A6752" s="30" t="s">
        <v>14333</v>
      </c>
      <c r="B6752" s="30" t="s">
        <v>3052</v>
      </c>
      <c r="C6752" s="30" t="s">
        <v>872</v>
      </c>
      <c r="D6752" s="30" t="s">
        <v>77</v>
      </c>
      <c r="E6752" s="25">
        <v>45824.963993055557</v>
      </c>
      <c r="F6752" s="30" t="s">
        <v>866</v>
      </c>
      <c r="G6752" s="25">
        <v>45824.963993055557</v>
      </c>
    </row>
    <row r="6753" spans="1:7" x14ac:dyDescent="0.25">
      <c r="A6753" s="30" t="s">
        <v>14334</v>
      </c>
      <c r="B6753" s="30" t="s">
        <v>3053</v>
      </c>
      <c r="C6753" s="30" t="s">
        <v>872</v>
      </c>
      <c r="D6753" s="30" t="s">
        <v>77</v>
      </c>
      <c r="E6753" s="25">
        <v>45824.964039351849</v>
      </c>
      <c r="F6753" s="30" t="s">
        <v>866</v>
      </c>
      <c r="G6753" s="25">
        <v>45824.964039351849</v>
      </c>
    </row>
    <row r="6754" spans="1:7" x14ac:dyDescent="0.25">
      <c r="A6754" s="30" t="s">
        <v>14335</v>
      </c>
      <c r="B6754" s="30" t="s">
        <v>2061</v>
      </c>
      <c r="C6754" s="30" t="s">
        <v>872</v>
      </c>
      <c r="D6754" s="30" t="s">
        <v>77</v>
      </c>
      <c r="E6754" s="25">
        <v>45824.964166666665</v>
      </c>
      <c r="F6754" s="30" t="s">
        <v>866</v>
      </c>
      <c r="G6754" s="25">
        <v>45824.964166666665</v>
      </c>
    </row>
    <row r="6755" spans="1:7" x14ac:dyDescent="0.25">
      <c r="A6755" s="30" t="s">
        <v>14336</v>
      </c>
      <c r="B6755" s="30" t="s">
        <v>3051</v>
      </c>
      <c r="C6755" s="30" t="s">
        <v>872</v>
      </c>
      <c r="D6755" s="30" t="s">
        <v>77</v>
      </c>
      <c r="E6755" s="25">
        <v>45824.96429398148</v>
      </c>
      <c r="F6755" s="30" t="s">
        <v>866</v>
      </c>
      <c r="G6755" s="25">
        <v>45824.96429398148</v>
      </c>
    </row>
    <row r="6756" spans="1:7" x14ac:dyDescent="0.25">
      <c r="A6756" s="30" t="s">
        <v>14337</v>
      </c>
      <c r="B6756" s="30" t="s">
        <v>1955</v>
      </c>
      <c r="C6756" s="30" t="s">
        <v>872</v>
      </c>
      <c r="D6756" s="30" t="s">
        <v>77</v>
      </c>
      <c r="E6756" s="25">
        <v>45824.964363425926</v>
      </c>
      <c r="F6756" s="30" t="s">
        <v>866</v>
      </c>
      <c r="G6756" s="25">
        <v>45824.964363425926</v>
      </c>
    </row>
    <row r="6757" spans="1:7" x14ac:dyDescent="0.25">
      <c r="A6757" s="30" t="s">
        <v>14338</v>
      </c>
      <c r="B6757" s="30" t="s">
        <v>2080</v>
      </c>
      <c r="C6757" s="30" t="s">
        <v>872</v>
      </c>
      <c r="D6757" s="30" t="s">
        <v>77</v>
      </c>
      <c r="E6757" s="25">
        <v>45824.964560185188</v>
      </c>
      <c r="F6757" s="30" t="s">
        <v>866</v>
      </c>
      <c r="G6757" s="25">
        <v>45824.964560185188</v>
      </c>
    </row>
    <row r="6758" spans="1:7" x14ac:dyDescent="0.25">
      <c r="A6758" s="30" t="s">
        <v>14339</v>
      </c>
      <c r="B6758" s="30" t="s">
        <v>1985</v>
      </c>
      <c r="C6758" s="30" t="s">
        <v>872</v>
      </c>
      <c r="D6758" s="30" t="s">
        <v>77</v>
      </c>
      <c r="E6758" s="25">
        <v>45824.964629629627</v>
      </c>
      <c r="F6758" s="30" t="s">
        <v>866</v>
      </c>
      <c r="G6758" s="25">
        <v>45824.964629629627</v>
      </c>
    </row>
    <row r="6759" spans="1:7" x14ac:dyDescent="0.25">
      <c r="A6759" s="30" t="s">
        <v>14340</v>
      </c>
      <c r="B6759" s="30" t="s">
        <v>1983</v>
      </c>
      <c r="C6759" s="30" t="s">
        <v>872</v>
      </c>
      <c r="D6759" s="30" t="s">
        <v>77</v>
      </c>
      <c r="E6759" s="25">
        <v>45824.964722222219</v>
      </c>
      <c r="F6759" s="30" t="s">
        <v>866</v>
      </c>
      <c r="G6759" s="25">
        <v>45824.964722222219</v>
      </c>
    </row>
    <row r="6760" spans="1:7" x14ac:dyDescent="0.25">
      <c r="A6760" s="30" t="s">
        <v>14341</v>
      </c>
      <c r="B6760" s="30" t="s">
        <v>1981</v>
      </c>
      <c r="C6760" s="30" t="s">
        <v>872</v>
      </c>
      <c r="D6760" s="30" t="s">
        <v>77</v>
      </c>
      <c r="E6760" s="25">
        <v>45824.964837962965</v>
      </c>
      <c r="F6760" s="30" t="s">
        <v>866</v>
      </c>
      <c r="G6760" s="25">
        <v>45824.964837962965</v>
      </c>
    </row>
    <row r="6761" spans="1:7" x14ac:dyDescent="0.25">
      <c r="A6761" s="30" t="s">
        <v>14342</v>
      </c>
      <c r="B6761" s="30" t="s">
        <v>1979</v>
      </c>
      <c r="C6761" s="30" t="s">
        <v>872</v>
      </c>
      <c r="D6761" s="30" t="s">
        <v>77</v>
      </c>
      <c r="E6761" s="25">
        <v>45824.964942129627</v>
      </c>
      <c r="F6761" s="30" t="s">
        <v>866</v>
      </c>
      <c r="G6761" s="25">
        <v>45824.964942129627</v>
      </c>
    </row>
    <row r="6762" spans="1:7" x14ac:dyDescent="0.25">
      <c r="A6762" s="30" t="s">
        <v>14343</v>
      </c>
      <c r="B6762" s="30" t="s">
        <v>1931</v>
      </c>
      <c r="C6762" s="30" t="s">
        <v>872</v>
      </c>
      <c r="D6762" s="30" t="s">
        <v>77</v>
      </c>
      <c r="E6762" s="25">
        <v>45824.96503472222</v>
      </c>
      <c r="F6762" s="30" t="s">
        <v>866</v>
      </c>
      <c r="G6762" s="25">
        <v>45824.96503472222</v>
      </c>
    </row>
    <row r="6763" spans="1:7" x14ac:dyDescent="0.25">
      <c r="A6763" s="30" t="s">
        <v>14344</v>
      </c>
      <c r="B6763" s="30" t="s">
        <v>1961</v>
      </c>
      <c r="C6763" s="30" t="s">
        <v>872</v>
      </c>
      <c r="D6763" s="30" t="s">
        <v>77</v>
      </c>
      <c r="E6763" s="25">
        <v>45824.965115740742</v>
      </c>
      <c r="F6763" s="30" t="s">
        <v>866</v>
      </c>
      <c r="G6763" s="25">
        <v>45824.965115740742</v>
      </c>
    </row>
    <row r="6764" spans="1:7" x14ac:dyDescent="0.25">
      <c r="A6764" s="30" t="s">
        <v>14345</v>
      </c>
      <c r="B6764" s="30" t="s">
        <v>3031</v>
      </c>
      <c r="C6764" s="30" t="s">
        <v>864</v>
      </c>
      <c r="D6764" s="30" t="s">
        <v>865</v>
      </c>
      <c r="E6764" s="25">
        <v>45824.971319444441</v>
      </c>
      <c r="F6764" s="30" t="s">
        <v>866</v>
      </c>
      <c r="G6764" s="25">
        <v>45824.971319444441</v>
      </c>
    </row>
    <row r="6765" spans="1:7" x14ac:dyDescent="0.25">
      <c r="A6765" s="30" t="s">
        <v>14346</v>
      </c>
      <c r="B6765" s="30" t="s">
        <v>8766</v>
      </c>
      <c r="C6765" s="30" t="s">
        <v>864</v>
      </c>
      <c r="D6765" s="30" t="s">
        <v>865</v>
      </c>
      <c r="E6765" s="25">
        <v>45824.97142361111</v>
      </c>
      <c r="F6765" s="30" t="s">
        <v>866</v>
      </c>
      <c r="G6765" s="25">
        <v>45824.97142361111</v>
      </c>
    </row>
    <row r="6766" spans="1:7" x14ac:dyDescent="0.25">
      <c r="A6766" s="30" t="s">
        <v>14347</v>
      </c>
      <c r="B6766" s="30" t="s">
        <v>4165</v>
      </c>
      <c r="C6766" s="30" t="s">
        <v>864</v>
      </c>
      <c r="D6766" s="30" t="s">
        <v>865</v>
      </c>
      <c r="E6766" s="25">
        <v>45824.971504629626</v>
      </c>
      <c r="F6766" s="30" t="s">
        <v>866</v>
      </c>
      <c r="G6766" s="25">
        <v>45824.971504629626</v>
      </c>
    </row>
    <row r="6767" spans="1:7" x14ac:dyDescent="0.25">
      <c r="A6767" s="30" t="s">
        <v>14348</v>
      </c>
      <c r="B6767" s="30" t="s">
        <v>8794</v>
      </c>
      <c r="C6767" s="30" t="s">
        <v>864</v>
      </c>
      <c r="D6767" s="30" t="s">
        <v>865</v>
      </c>
      <c r="E6767" s="25">
        <v>45824.971620370372</v>
      </c>
      <c r="F6767" s="30" t="s">
        <v>866</v>
      </c>
      <c r="G6767" s="25">
        <v>45824.971620370372</v>
      </c>
    </row>
    <row r="6768" spans="1:7" x14ac:dyDescent="0.25">
      <c r="A6768" s="30" t="s">
        <v>14349</v>
      </c>
      <c r="B6768" s="30" t="s">
        <v>8800</v>
      </c>
      <c r="C6768" s="30" t="s">
        <v>864</v>
      </c>
      <c r="D6768" s="30" t="s">
        <v>865</v>
      </c>
      <c r="E6768" s="25">
        <v>45824.971689814818</v>
      </c>
      <c r="F6768" s="30" t="s">
        <v>866</v>
      </c>
      <c r="G6768" s="25">
        <v>45824.971689814818</v>
      </c>
    </row>
    <row r="6769" spans="1:7" x14ac:dyDescent="0.25">
      <c r="A6769" s="30" t="s">
        <v>14350</v>
      </c>
      <c r="B6769" s="30" t="s">
        <v>3069</v>
      </c>
      <c r="C6769" s="30" t="s">
        <v>864</v>
      </c>
      <c r="D6769" s="30" t="s">
        <v>865</v>
      </c>
      <c r="E6769" s="25">
        <v>45824.972129629627</v>
      </c>
      <c r="F6769" s="30" t="s">
        <v>866</v>
      </c>
      <c r="G6769" s="25">
        <v>45824.972129629627</v>
      </c>
    </row>
    <row r="6770" spans="1:7" x14ac:dyDescent="0.25">
      <c r="A6770" s="30" t="s">
        <v>14351</v>
      </c>
      <c r="B6770" s="30" t="s">
        <v>4163</v>
      </c>
      <c r="C6770" s="30" t="s">
        <v>864</v>
      </c>
      <c r="D6770" s="30" t="s">
        <v>865</v>
      </c>
      <c r="E6770" s="25">
        <v>45824.972210648149</v>
      </c>
      <c r="F6770" s="30" t="s">
        <v>866</v>
      </c>
      <c r="G6770" s="25">
        <v>45824.972210648149</v>
      </c>
    </row>
    <row r="6771" spans="1:7" x14ac:dyDescent="0.25">
      <c r="A6771" s="30" t="s">
        <v>14352</v>
      </c>
      <c r="B6771" s="30" t="s">
        <v>7921</v>
      </c>
      <c r="C6771" s="30" t="s">
        <v>872</v>
      </c>
      <c r="D6771" s="30" t="s">
        <v>73</v>
      </c>
      <c r="E6771" s="25">
        <v>45824.973530092589</v>
      </c>
      <c r="F6771" s="30" t="s">
        <v>866</v>
      </c>
      <c r="G6771" s="25">
        <v>45824.973530092589</v>
      </c>
    </row>
    <row r="6772" spans="1:7" x14ac:dyDescent="0.25">
      <c r="A6772" s="30" t="s">
        <v>14353</v>
      </c>
      <c r="B6772" s="30" t="s">
        <v>7919</v>
      </c>
      <c r="C6772" s="30" t="s">
        <v>872</v>
      </c>
      <c r="D6772" s="30" t="s">
        <v>73</v>
      </c>
      <c r="E6772" s="25">
        <v>45824.973692129628</v>
      </c>
      <c r="F6772" s="30" t="s">
        <v>866</v>
      </c>
      <c r="G6772" s="25">
        <v>45824.973692129628</v>
      </c>
    </row>
    <row r="6773" spans="1:7" x14ac:dyDescent="0.25">
      <c r="A6773" s="30" t="s">
        <v>14354</v>
      </c>
      <c r="B6773" s="30" t="s">
        <v>7917</v>
      </c>
      <c r="C6773" s="30" t="s">
        <v>872</v>
      </c>
      <c r="D6773" s="30" t="s">
        <v>73</v>
      </c>
      <c r="E6773" s="25">
        <v>45824.97384259259</v>
      </c>
      <c r="F6773" s="30" t="s">
        <v>866</v>
      </c>
      <c r="G6773" s="25">
        <v>45824.97384259259</v>
      </c>
    </row>
    <row r="6774" spans="1:7" x14ac:dyDescent="0.25">
      <c r="A6774" s="30" t="s">
        <v>14355</v>
      </c>
      <c r="B6774" s="30" t="s">
        <v>7915</v>
      </c>
      <c r="C6774" s="30" t="s">
        <v>872</v>
      </c>
      <c r="D6774" s="30" t="s">
        <v>73</v>
      </c>
      <c r="E6774" s="25">
        <v>45824.973923611113</v>
      </c>
      <c r="F6774" s="30" t="s">
        <v>866</v>
      </c>
      <c r="G6774" s="25">
        <v>45824.973923611113</v>
      </c>
    </row>
    <row r="6775" spans="1:7" x14ac:dyDescent="0.25">
      <c r="A6775" s="30" t="s">
        <v>14356</v>
      </c>
      <c r="B6775" s="30" t="s">
        <v>7913</v>
      </c>
      <c r="C6775" s="30" t="s">
        <v>872</v>
      </c>
      <c r="D6775" s="30" t="s">
        <v>73</v>
      </c>
      <c r="E6775" s="25">
        <v>45824.974004629628</v>
      </c>
      <c r="F6775" s="30" t="s">
        <v>866</v>
      </c>
      <c r="G6775" s="25">
        <v>45824.974004629628</v>
      </c>
    </row>
    <row r="6776" spans="1:7" x14ac:dyDescent="0.25">
      <c r="A6776" s="30" t="s">
        <v>14357</v>
      </c>
      <c r="B6776" s="30" t="s">
        <v>7911</v>
      </c>
      <c r="C6776" s="30" t="s">
        <v>872</v>
      </c>
      <c r="D6776" s="30" t="s">
        <v>73</v>
      </c>
      <c r="E6776" s="25">
        <v>45824.974085648151</v>
      </c>
      <c r="F6776" s="30" t="s">
        <v>866</v>
      </c>
      <c r="G6776" s="25">
        <v>45824.974085648151</v>
      </c>
    </row>
    <row r="6777" spans="1:7" x14ac:dyDescent="0.25">
      <c r="A6777" s="30" t="s">
        <v>14358</v>
      </c>
      <c r="B6777" s="30" t="s">
        <v>7909</v>
      </c>
      <c r="C6777" s="30" t="s">
        <v>872</v>
      </c>
      <c r="D6777" s="30" t="s">
        <v>73</v>
      </c>
      <c r="E6777" s="25">
        <v>45824.974166666667</v>
      </c>
      <c r="F6777" s="30" t="s">
        <v>866</v>
      </c>
      <c r="G6777" s="25">
        <v>45824.974166666667</v>
      </c>
    </row>
    <row r="6778" spans="1:7" x14ac:dyDescent="0.25">
      <c r="A6778" s="30" t="s">
        <v>14359</v>
      </c>
      <c r="B6778" s="30" t="s">
        <v>7907</v>
      </c>
      <c r="C6778" s="30" t="s">
        <v>872</v>
      </c>
      <c r="D6778" s="30" t="s">
        <v>73</v>
      </c>
      <c r="E6778" s="25">
        <v>45824.974236111113</v>
      </c>
      <c r="F6778" s="30" t="s">
        <v>866</v>
      </c>
      <c r="G6778" s="25">
        <v>45824.974236111113</v>
      </c>
    </row>
    <row r="6779" spans="1:7" x14ac:dyDescent="0.25">
      <c r="A6779" s="30" t="s">
        <v>14360</v>
      </c>
      <c r="B6779" s="30" t="s">
        <v>7905</v>
      </c>
      <c r="C6779" s="30" t="s">
        <v>872</v>
      </c>
      <c r="D6779" s="30" t="s">
        <v>73</v>
      </c>
      <c r="E6779" s="25">
        <v>45824.974317129629</v>
      </c>
      <c r="F6779" s="30" t="s">
        <v>866</v>
      </c>
      <c r="G6779" s="25">
        <v>45824.974317129629</v>
      </c>
    </row>
    <row r="6780" spans="1:7" x14ac:dyDescent="0.25">
      <c r="A6780" s="30" t="s">
        <v>14361</v>
      </c>
      <c r="B6780" s="30" t="s">
        <v>7903</v>
      </c>
      <c r="C6780" s="30" t="s">
        <v>872</v>
      </c>
      <c r="D6780" s="30" t="s">
        <v>73</v>
      </c>
      <c r="E6780" s="25">
        <v>45824.974374999998</v>
      </c>
      <c r="F6780" s="30" t="s">
        <v>866</v>
      </c>
      <c r="G6780" s="25">
        <v>45824.974374999998</v>
      </c>
    </row>
    <row r="6781" spans="1:7" x14ac:dyDescent="0.25">
      <c r="A6781" s="30" t="s">
        <v>14362</v>
      </c>
      <c r="B6781" s="30" t="s">
        <v>7901</v>
      </c>
      <c r="C6781" s="30" t="s">
        <v>872</v>
      </c>
      <c r="D6781" s="30" t="s">
        <v>73</v>
      </c>
      <c r="E6781" s="25">
        <v>45824.974502314813</v>
      </c>
      <c r="F6781" s="30" t="s">
        <v>866</v>
      </c>
      <c r="G6781" s="25">
        <v>45824.974502314813</v>
      </c>
    </row>
    <row r="6782" spans="1:7" x14ac:dyDescent="0.25">
      <c r="A6782" s="30" t="s">
        <v>14363</v>
      </c>
      <c r="B6782" s="30" t="s">
        <v>7929</v>
      </c>
      <c r="C6782" s="30" t="s">
        <v>872</v>
      </c>
      <c r="D6782" s="30" t="s">
        <v>73</v>
      </c>
      <c r="E6782" s="25">
        <v>45824.974583333336</v>
      </c>
      <c r="F6782" s="30" t="s">
        <v>866</v>
      </c>
      <c r="G6782" s="25">
        <v>45824.974583333336</v>
      </c>
    </row>
    <row r="6783" spans="1:7" x14ac:dyDescent="0.25">
      <c r="A6783" s="30" t="s">
        <v>14364</v>
      </c>
      <c r="B6783" s="30" t="s">
        <v>7927</v>
      </c>
      <c r="C6783" s="30" t="s">
        <v>872</v>
      </c>
      <c r="D6783" s="30" t="s">
        <v>73</v>
      </c>
      <c r="E6783" s="25">
        <v>45824.974629629629</v>
      </c>
      <c r="F6783" s="30" t="s">
        <v>866</v>
      </c>
      <c r="G6783" s="25">
        <v>45824.974629629629</v>
      </c>
    </row>
    <row r="6784" spans="1:7" x14ac:dyDescent="0.25">
      <c r="A6784" s="30" t="s">
        <v>14365</v>
      </c>
      <c r="B6784" s="30" t="s">
        <v>7925</v>
      </c>
      <c r="C6784" s="30" t="s">
        <v>872</v>
      </c>
      <c r="D6784" s="30" t="s">
        <v>73</v>
      </c>
      <c r="E6784" s="25">
        <v>45824.974664351852</v>
      </c>
      <c r="F6784" s="30" t="s">
        <v>866</v>
      </c>
      <c r="G6784" s="25">
        <v>45824.974664351852</v>
      </c>
    </row>
    <row r="6785" spans="1:7" x14ac:dyDescent="0.25">
      <c r="A6785" s="30" t="s">
        <v>14366</v>
      </c>
      <c r="B6785" s="30" t="s">
        <v>7923</v>
      </c>
      <c r="C6785" s="30" t="s">
        <v>872</v>
      </c>
      <c r="D6785" s="30" t="s">
        <v>73</v>
      </c>
      <c r="E6785" s="25">
        <v>45824.974722222221</v>
      </c>
      <c r="F6785" s="30" t="s">
        <v>866</v>
      </c>
      <c r="G6785" s="25">
        <v>45824.974722222221</v>
      </c>
    </row>
    <row r="6786" spans="1:7" x14ac:dyDescent="0.25">
      <c r="A6786" s="30" t="s">
        <v>14367</v>
      </c>
      <c r="B6786" s="30" t="s">
        <v>6902</v>
      </c>
      <c r="C6786" s="30" t="s">
        <v>887</v>
      </c>
      <c r="D6786" s="30" t="s">
        <v>888</v>
      </c>
      <c r="E6786" s="25">
        <v>45824.981932870367</v>
      </c>
      <c r="F6786" s="30" t="s">
        <v>866</v>
      </c>
      <c r="G6786" s="25">
        <v>45824.981932870367</v>
      </c>
    </row>
    <row r="6787" spans="1:7" x14ac:dyDescent="0.25">
      <c r="A6787" s="30" t="s">
        <v>14368</v>
      </c>
      <c r="B6787" s="30" t="s">
        <v>11247</v>
      </c>
      <c r="C6787" s="30" t="s">
        <v>869</v>
      </c>
      <c r="D6787" s="30" t="s">
        <v>868</v>
      </c>
      <c r="E6787" s="25">
        <v>45824.985208333332</v>
      </c>
      <c r="F6787" s="30" t="s">
        <v>866</v>
      </c>
      <c r="G6787" s="25">
        <v>45824.985208333332</v>
      </c>
    </row>
    <row r="6788" spans="1:7" x14ac:dyDescent="0.25">
      <c r="A6788" s="30" t="s">
        <v>14369</v>
      </c>
      <c r="B6788" s="30" t="s">
        <v>11243</v>
      </c>
      <c r="C6788" s="30" t="s">
        <v>869</v>
      </c>
      <c r="D6788" s="30" t="s">
        <v>868</v>
      </c>
      <c r="E6788" s="25">
        <v>45824.985243055555</v>
      </c>
      <c r="F6788" s="30" t="s">
        <v>866</v>
      </c>
      <c r="G6788" s="25">
        <v>45824.985243055555</v>
      </c>
    </row>
    <row r="6789" spans="1:7" x14ac:dyDescent="0.25">
      <c r="A6789" s="30" t="s">
        <v>14370</v>
      </c>
      <c r="B6789" s="30" t="s">
        <v>12153</v>
      </c>
      <c r="C6789" s="30" t="s">
        <v>869</v>
      </c>
      <c r="D6789" s="30" t="s">
        <v>868</v>
      </c>
      <c r="E6789" s="25">
        <v>45824.98537037037</v>
      </c>
      <c r="F6789" s="30" t="s">
        <v>866</v>
      </c>
      <c r="G6789" s="25">
        <v>45824.98537037037</v>
      </c>
    </row>
    <row r="6790" spans="1:7" x14ac:dyDescent="0.25">
      <c r="A6790" s="30" t="s">
        <v>14371</v>
      </c>
      <c r="B6790" s="30" t="s">
        <v>2990</v>
      </c>
      <c r="C6790" s="30" t="s">
        <v>872</v>
      </c>
      <c r="D6790" s="30" t="s">
        <v>122</v>
      </c>
      <c r="E6790" s="25">
        <v>45824.984872685185</v>
      </c>
      <c r="F6790" s="30" t="s">
        <v>866</v>
      </c>
      <c r="G6790" s="25">
        <v>45824.984872685185</v>
      </c>
    </row>
    <row r="6791" spans="1:7" x14ac:dyDescent="0.25">
      <c r="A6791" s="30" t="s">
        <v>14372</v>
      </c>
      <c r="B6791" s="30" t="s">
        <v>9615</v>
      </c>
      <c r="C6791" s="30" t="s">
        <v>872</v>
      </c>
      <c r="D6791" s="30" t="s">
        <v>73</v>
      </c>
      <c r="E6791" s="25">
        <v>45824.988564814812</v>
      </c>
      <c r="F6791" s="30" t="s">
        <v>866</v>
      </c>
      <c r="G6791" s="25">
        <v>45824.988564814812</v>
      </c>
    </row>
    <row r="6792" spans="1:7" x14ac:dyDescent="0.25">
      <c r="A6792" s="30" t="s">
        <v>14373</v>
      </c>
      <c r="B6792" s="30" t="s">
        <v>11828</v>
      </c>
      <c r="C6792" s="30" t="s">
        <v>869</v>
      </c>
      <c r="D6792" s="30" t="s">
        <v>885</v>
      </c>
      <c r="E6792" s="25">
        <v>45824.989351851851</v>
      </c>
      <c r="F6792" s="30" t="s">
        <v>866</v>
      </c>
      <c r="G6792" s="25">
        <v>45824.989351851851</v>
      </c>
    </row>
    <row r="6793" spans="1:7" x14ac:dyDescent="0.25">
      <c r="A6793" s="30" t="s">
        <v>14374</v>
      </c>
      <c r="B6793" s="30" t="s">
        <v>10333</v>
      </c>
      <c r="C6793" s="30" t="s">
        <v>872</v>
      </c>
      <c r="D6793" s="30" t="s">
        <v>73</v>
      </c>
      <c r="E6793" s="25">
        <v>45824.989884259259</v>
      </c>
      <c r="F6793" s="30" t="s">
        <v>866</v>
      </c>
      <c r="G6793" s="25">
        <v>45824.989884259259</v>
      </c>
    </row>
    <row r="6794" spans="1:7" x14ac:dyDescent="0.25">
      <c r="A6794" s="30" t="s">
        <v>14375</v>
      </c>
      <c r="B6794" s="30" t="s">
        <v>2855</v>
      </c>
      <c r="C6794" s="30" t="s">
        <v>864</v>
      </c>
      <c r="D6794" s="30" t="s">
        <v>865</v>
      </c>
      <c r="E6794" s="25">
        <v>45824.991168981483</v>
      </c>
      <c r="F6794" s="30" t="s">
        <v>866</v>
      </c>
      <c r="G6794" s="25">
        <v>45824.991168981483</v>
      </c>
    </row>
    <row r="6795" spans="1:7" x14ac:dyDescent="0.25">
      <c r="A6795" s="30" t="s">
        <v>14376</v>
      </c>
      <c r="B6795" s="30" t="s">
        <v>4879</v>
      </c>
      <c r="C6795" s="30" t="s">
        <v>874</v>
      </c>
      <c r="D6795" s="30" t="s">
        <v>890</v>
      </c>
      <c r="E6795" s="25">
        <v>45824.992719907408</v>
      </c>
      <c r="F6795" s="30" t="s">
        <v>866</v>
      </c>
      <c r="G6795" s="25">
        <v>45824.992719907408</v>
      </c>
    </row>
    <row r="6796" spans="1:7" x14ac:dyDescent="0.25">
      <c r="A6796" s="30" t="s">
        <v>14377</v>
      </c>
      <c r="B6796" s="30" t="s">
        <v>5174</v>
      </c>
      <c r="C6796" s="30" t="s">
        <v>874</v>
      </c>
      <c r="D6796" s="30" t="s">
        <v>890</v>
      </c>
      <c r="E6796" s="25">
        <v>45824.992731481485</v>
      </c>
      <c r="F6796" s="30" t="s">
        <v>866</v>
      </c>
      <c r="G6796" s="25">
        <v>45824.992731481485</v>
      </c>
    </row>
    <row r="6797" spans="1:7" x14ac:dyDescent="0.25">
      <c r="A6797" s="30" t="s">
        <v>14378</v>
      </c>
      <c r="B6797" s="30" t="s">
        <v>5174</v>
      </c>
      <c r="C6797" s="30" t="s">
        <v>877</v>
      </c>
      <c r="D6797" s="30" t="s">
        <v>890</v>
      </c>
      <c r="E6797" s="25">
        <v>45824.993009259262</v>
      </c>
      <c r="F6797" s="30" t="s">
        <v>866</v>
      </c>
      <c r="G6797" s="25">
        <v>45824.993009259262</v>
      </c>
    </row>
    <row r="6798" spans="1:7" x14ac:dyDescent="0.25">
      <c r="A6798" s="30" t="s">
        <v>14379</v>
      </c>
      <c r="B6798" s="30" t="s">
        <v>4879</v>
      </c>
      <c r="C6798" s="30" t="s">
        <v>877</v>
      </c>
      <c r="D6798" s="30" t="s">
        <v>890</v>
      </c>
      <c r="E6798" s="25">
        <v>45824.993055555555</v>
      </c>
      <c r="F6798" s="30" t="s">
        <v>866</v>
      </c>
      <c r="G6798" s="25">
        <v>45824.993055555555</v>
      </c>
    </row>
    <row r="6799" spans="1:7" x14ac:dyDescent="0.25">
      <c r="A6799" s="30" t="s">
        <v>14380</v>
      </c>
      <c r="B6799" s="30" t="s">
        <v>11777</v>
      </c>
      <c r="C6799" s="30" t="s">
        <v>869</v>
      </c>
      <c r="D6799" s="30" t="s">
        <v>885</v>
      </c>
      <c r="E6799" s="25">
        <v>45824.993055555555</v>
      </c>
      <c r="F6799" s="30" t="s">
        <v>866</v>
      </c>
      <c r="G6799" s="25">
        <v>45824.993055555555</v>
      </c>
    </row>
    <row r="6800" spans="1:7" x14ac:dyDescent="0.25">
      <c r="A6800" s="30" t="s">
        <v>14381</v>
      </c>
      <c r="B6800" s="30" t="s">
        <v>11784</v>
      </c>
      <c r="C6800" s="30" t="s">
        <v>869</v>
      </c>
      <c r="D6800" s="30" t="s">
        <v>885</v>
      </c>
      <c r="E6800" s="25">
        <v>45824.993090277778</v>
      </c>
      <c r="F6800" s="30" t="s">
        <v>866</v>
      </c>
      <c r="G6800" s="25">
        <v>45824.993090277778</v>
      </c>
    </row>
    <row r="6801" spans="1:7" x14ac:dyDescent="0.25">
      <c r="A6801" s="30" t="s">
        <v>14382</v>
      </c>
      <c r="B6801" s="30" t="s">
        <v>11772</v>
      </c>
      <c r="C6801" s="30" t="s">
        <v>869</v>
      </c>
      <c r="D6801" s="30" t="s">
        <v>885</v>
      </c>
      <c r="E6801" s="25">
        <v>45824.993842592594</v>
      </c>
      <c r="F6801" s="30" t="s">
        <v>866</v>
      </c>
      <c r="G6801" s="25">
        <v>45824.993842592594</v>
      </c>
    </row>
    <row r="6802" spans="1:7" x14ac:dyDescent="0.25">
      <c r="A6802" s="30" t="s">
        <v>14383</v>
      </c>
      <c r="B6802" s="30" t="s">
        <v>2990</v>
      </c>
      <c r="C6802" s="30" t="s">
        <v>879</v>
      </c>
      <c r="D6802" s="30" t="s">
        <v>122</v>
      </c>
      <c r="E6802" s="25">
        <v>45824.993703703702</v>
      </c>
      <c r="F6802" s="30" t="s">
        <v>866</v>
      </c>
      <c r="G6802" s="25">
        <v>45824.993703703702</v>
      </c>
    </row>
    <row r="6803" spans="1:7" x14ac:dyDescent="0.25">
      <c r="A6803" s="30" t="s">
        <v>14384</v>
      </c>
      <c r="B6803" s="30" t="s">
        <v>8451</v>
      </c>
      <c r="C6803" s="30" t="s">
        <v>877</v>
      </c>
      <c r="D6803" s="30" t="s">
        <v>883</v>
      </c>
      <c r="E6803" s="25">
        <v>45824.993541666663</v>
      </c>
      <c r="F6803" s="30" t="s">
        <v>866</v>
      </c>
      <c r="G6803" s="25">
        <v>45824.993541666663</v>
      </c>
    </row>
    <row r="6804" spans="1:7" x14ac:dyDescent="0.25">
      <c r="A6804" s="30" t="s">
        <v>14385</v>
      </c>
      <c r="B6804" s="30" t="s">
        <v>8449</v>
      </c>
      <c r="C6804" s="30" t="s">
        <v>877</v>
      </c>
      <c r="D6804" s="30" t="s">
        <v>883</v>
      </c>
      <c r="E6804" s="25">
        <v>45824.993784722225</v>
      </c>
      <c r="F6804" s="30" t="s">
        <v>866</v>
      </c>
      <c r="G6804" s="25">
        <v>45824.993784722225</v>
      </c>
    </row>
    <row r="6805" spans="1:7" x14ac:dyDescent="0.25">
      <c r="A6805" s="30" t="s">
        <v>14386</v>
      </c>
      <c r="B6805" s="30" t="s">
        <v>7050</v>
      </c>
      <c r="C6805" s="30" t="s">
        <v>877</v>
      </c>
      <c r="D6805" s="30" t="s">
        <v>883</v>
      </c>
      <c r="E6805" s="25">
        <v>45824.994004629632</v>
      </c>
      <c r="F6805" s="30" t="s">
        <v>866</v>
      </c>
      <c r="G6805" s="25">
        <v>45824.994004629632</v>
      </c>
    </row>
    <row r="6806" spans="1:7" x14ac:dyDescent="0.25">
      <c r="A6806" s="30" t="s">
        <v>14387</v>
      </c>
      <c r="B6806" s="30" t="s">
        <v>8503</v>
      </c>
      <c r="C6806" s="30" t="s">
        <v>887</v>
      </c>
      <c r="D6806" s="30" t="s">
        <v>888</v>
      </c>
      <c r="E6806" s="25">
        <v>45825.035578703704</v>
      </c>
      <c r="F6806" s="30" t="s">
        <v>866</v>
      </c>
      <c r="G6806" s="25">
        <v>45824.035578703704</v>
      </c>
    </row>
    <row r="6807" spans="1:7" x14ac:dyDescent="0.25">
      <c r="A6807" s="30" t="s">
        <v>14388</v>
      </c>
      <c r="B6807" s="30" t="s">
        <v>11307</v>
      </c>
      <c r="C6807" s="30" t="s">
        <v>869</v>
      </c>
      <c r="D6807" s="30" t="s">
        <v>881</v>
      </c>
      <c r="E6807" s="25">
        <v>45825.038900462961</v>
      </c>
      <c r="F6807" s="30" t="s">
        <v>866</v>
      </c>
      <c r="G6807" s="25">
        <v>45824.038900462961</v>
      </c>
    </row>
    <row r="6808" spans="1:7" x14ac:dyDescent="0.25">
      <c r="A6808" s="30" t="s">
        <v>14389</v>
      </c>
      <c r="B6808" s="30" t="s">
        <v>8675</v>
      </c>
      <c r="C6808" s="30" t="s">
        <v>869</v>
      </c>
      <c r="D6808" s="30" t="s">
        <v>868</v>
      </c>
      <c r="E6808" s="25">
        <v>45825.042488425926</v>
      </c>
      <c r="F6808" s="30" t="s">
        <v>866</v>
      </c>
      <c r="G6808" s="25">
        <v>45824.042488425926</v>
      </c>
    </row>
    <row r="6809" spans="1:7" x14ac:dyDescent="0.25">
      <c r="A6809" s="30" t="s">
        <v>14390</v>
      </c>
      <c r="B6809" s="30" t="s">
        <v>8677</v>
      </c>
      <c r="C6809" s="30" t="s">
        <v>869</v>
      </c>
      <c r="D6809" s="30" t="s">
        <v>868</v>
      </c>
      <c r="E6809" s="25">
        <v>45825.042581018519</v>
      </c>
      <c r="F6809" s="30" t="s">
        <v>866</v>
      </c>
      <c r="G6809" s="25">
        <v>45824.042581018519</v>
      </c>
    </row>
    <row r="6810" spans="1:7" x14ac:dyDescent="0.25">
      <c r="A6810" s="30" t="s">
        <v>14391</v>
      </c>
      <c r="B6810" s="30" t="s">
        <v>2161</v>
      </c>
      <c r="C6810" s="30" t="s">
        <v>887</v>
      </c>
      <c r="D6810" s="30" t="s">
        <v>888</v>
      </c>
      <c r="E6810" s="25">
        <v>45825.04346064815</v>
      </c>
      <c r="F6810" s="30" t="s">
        <v>866</v>
      </c>
      <c r="G6810" s="25">
        <v>45824.04346064815</v>
      </c>
    </row>
    <row r="6811" spans="1:7" x14ac:dyDescent="0.25">
      <c r="A6811" s="30" t="s">
        <v>14392</v>
      </c>
      <c r="B6811" s="30" t="s">
        <v>2152</v>
      </c>
      <c r="C6811" s="30" t="s">
        <v>887</v>
      </c>
      <c r="D6811" s="30" t="s">
        <v>888</v>
      </c>
      <c r="E6811" s="25">
        <v>45825.04347222222</v>
      </c>
      <c r="F6811" s="30" t="s">
        <v>866</v>
      </c>
      <c r="G6811" s="25">
        <v>45824.04347222222</v>
      </c>
    </row>
    <row r="6812" spans="1:7" x14ac:dyDescent="0.25">
      <c r="A6812" s="30" t="s">
        <v>14393</v>
      </c>
      <c r="B6812" s="30" t="s">
        <v>4922</v>
      </c>
      <c r="C6812" s="30" t="s">
        <v>887</v>
      </c>
      <c r="D6812" s="30" t="s">
        <v>888</v>
      </c>
      <c r="E6812" s="25">
        <v>45825.043576388889</v>
      </c>
      <c r="F6812" s="30" t="s">
        <v>866</v>
      </c>
      <c r="G6812" s="25">
        <v>45824.043576388889</v>
      </c>
    </row>
    <row r="6813" spans="1:7" x14ac:dyDescent="0.25">
      <c r="A6813" s="30" t="s">
        <v>14394</v>
      </c>
      <c r="B6813" s="30" t="s">
        <v>5011</v>
      </c>
      <c r="C6813" s="30" t="s">
        <v>887</v>
      </c>
      <c r="D6813" s="30" t="s">
        <v>888</v>
      </c>
      <c r="E6813" s="25">
        <v>45825.043587962966</v>
      </c>
      <c r="F6813" s="30" t="s">
        <v>866</v>
      </c>
      <c r="G6813" s="25">
        <v>45824.043587962966</v>
      </c>
    </row>
    <row r="6814" spans="1:7" x14ac:dyDescent="0.25">
      <c r="A6814" s="30" t="s">
        <v>14395</v>
      </c>
      <c r="B6814" s="30" t="s">
        <v>6787</v>
      </c>
      <c r="C6814" s="30" t="s">
        <v>879</v>
      </c>
      <c r="D6814" s="30" t="s">
        <v>244</v>
      </c>
      <c r="E6814" s="25">
        <v>45825.045671296299</v>
      </c>
      <c r="F6814" s="30" t="s">
        <v>866</v>
      </c>
      <c r="G6814" s="25">
        <v>45824.045671296299</v>
      </c>
    </row>
    <row r="6815" spans="1:7" x14ac:dyDescent="0.25">
      <c r="A6815" s="30" t="s">
        <v>14396</v>
      </c>
      <c r="B6815" s="30" t="s">
        <v>6763</v>
      </c>
      <c r="C6815" s="30" t="s">
        <v>879</v>
      </c>
      <c r="D6815" s="30" t="s">
        <v>244</v>
      </c>
      <c r="E6815" s="25">
        <v>45825.045717592591</v>
      </c>
      <c r="F6815" s="30" t="s">
        <v>866</v>
      </c>
      <c r="G6815" s="25">
        <v>45824.045717592591</v>
      </c>
    </row>
    <row r="6816" spans="1:7" x14ac:dyDescent="0.25">
      <c r="A6816" s="30" t="s">
        <v>14397</v>
      </c>
      <c r="B6816" s="30" t="s">
        <v>6785</v>
      </c>
      <c r="C6816" s="30" t="s">
        <v>879</v>
      </c>
      <c r="D6816" s="30" t="s">
        <v>244</v>
      </c>
      <c r="E6816" s="25">
        <v>45825.045949074076</v>
      </c>
      <c r="F6816" s="30" t="s">
        <v>866</v>
      </c>
      <c r="G6816" s="25">
        <v>45824.045949074076</v>
      </c>
    </row>
    <row r="6817" spans="1:7" x14ac:dyDescent="0.25">
      <c r="A6817" s="30" t="s">
        <v>14398</v>
      </c>
      <c r="B6817" s="30" t="s">
        <v>6680</v>
      </c>
      <c r="C6817" s="30" t="s">
        <v>879</v>
      </c>
      <c r="D6817" s="30" t="s">
        <v>239</v>
      </c>
      <c r="E6817" s="25">
        <v>45825.052060185182</v>
      </c>
      <c r="F6817" s="30" t="s">
        <v>866</v>
      </c>
      <c r="G6817" s="25">
        <v>45824.052060185182</v>
      </c>
    </row>
    <row r="6818" spans="1:7" x14ac:dyDescent="0.25">
      <c r="A6818" s="30" t="s">
        <v>14399</v>
      </c>
      <c r="B6818" s="30" t="s">
        <v>8430</v>
      </c>
      <c r="C6818" s="30" t="s">
        <v>887</v>
      </c>
      <c r="D6818" s="30" t="s">
        <v>888</v>
      </c>
      <c r="E6818" s="25">
        <v>45825.053912037038</v>
      </c>
      <c r="F6818" s="30" t="s">
        <v>866</v>
      </c>
      <c r="G6818" s="25">
        <v>45824.053912037038</v>
      </c>
    </row>
    <row r="6819" spans="1:7" x14ac:dyDescent="0.25">
      <c r="A6819" s="30" t="s">
        <v>14400</v>
      </c>
      <c r="B6819" s="30" t="s">
        <v>4062</v>
      </c>
      <c r="C6819" s="30" t="s">
        <v>887</v>
      </c>
      <c r="D6819" s="30" t="s">
        <v>888</v>
      </c>
      <c r="E6819" s="25">
        <v>45825.054108796299</v>
      </c>
      <c r="F6819" s="30" t="s">
        <v>866</v>
      </c>
      <c r="G6819" s="25">
        <v>45824.054108796299</v>
      </c>
    </row>
    <row r="6820" spans="1:7" x14ac:dyDescent="0.25">
      <c r="A6820" s="30" t="s">
        <v>14401</v>
      </c>
      <c r="B6820" s="30" t="s">
        <v>3132</v>
      </c>
      <c r="C6820" s="30" t="s">
        <v>864</v>
      </c>
      <c r="D6820" s="30" t="s">
        <v>865</v>
      </c>
      <c r="E6820" s="25">
        <v>45825.055520833332</v>
      </c>
      <c r="F6820" s="30" t="s">
        <v>866</v>
      </c>
      <c r="G6820" s="25">
        <v>45824.055520833332</v>
      </c>
    </row>
    <row r="6821" spans="1:7" x14ac:dyDescent="0.25">
      <c r="A6821" s="30" t="s">
        <v>14402</v>
      </c>
      <c r="B6821" s="30" t="s">
        <v>3134</v>
      </c>
      <c r="C6821" s="30" t="s">
        <v>864</v>
      </c>
      <c r="D6821" s="30" t="s">
        <v>865</v>
      </c>
      <c r="E6821" s="25">
        <v>45825.055578703701</v>
      </c>
      <c r="F6821" s="30" t="s">
        <v>866</v>
      </c>
      <c r="G6821" s="25">
        <v>45824.055578703701</v>
      </c>
    </row>
    <row r="6822" spans="1:7" x14ac:dyDescent="0.25">
      <c r="A6822" s="30" t="s">
        <v>14403</v>
      </c>
      <c r="B6822" s="30" t="s">
        <v>3133</v>
      </c>
      <c r="C6822" s="30" t="s">
        <v>864</v>
      </c>
      <c r="D6822" s="30" t="s">
        <v>865</v>
      </c>
      <c r="E6822" s="25">
        <v>45825.055659722224</v>
      </c>
      <c r="F6822" s="30" t="s">
        <v>866</v>
      </c>
      <c r="G6822" s="25">
        <v>45824.055659722224</v>
      </c>
    </row>
    <row r="6823" spans="1:7" x14ac:dyDescent="0.25">
      <c r="A6823" s="30" t="s">
        <v>14404</v>
      </c>
      <c r="B6823" s="30" t="s">
        <v>3131</v>
      </c>
      <c r="C6823" s="30" t="s">
        <v>864</v>
      </c>
      <c r="D6823" s="30" t="s">
        <v>865</v>
      </c>
      <c r="E6823" s="25">
        <v>45825.055717592593</v>
      </c>
      <c r="F6823" s="30" t="s">
        <v>866</v>
      </c>
      <c r="G6823" s="25">
        <v>45824.055717592593</v>
      </c>
    </row>
    <row r="6824" spans="1:7" x14ac:dyDescent="0.25">
      <c r="A6824" s="30" t="s">
        <v>14405</v>
      </c>
      <c r="B6824" s="30" t="s">
        <v>9986</v>
      </c>
      <c r="C6824" s="30" t="s">
        <v>864</v>
      </c>
      <c r="D6824" s="30" t="s">
        <v>865</v>
      </c>
      <c r="E6824" s="25">
        <v>45825.06622685185</v>
      </c>
      <c r="F6824" s="30" t="s">
        <v>866</v>
      </c>
      <c r="G6824" s="25">
        <v>45824.06622685185</v>
      </c>
    </row>
    <row r="6825" spans="1:7" x14ac:dyDescent="0.25">
      <c r="A6825" s="30" t="s">
        <v>14406</v>
      </c>
      <c r="B6825" s="30" t="s">
        <v>8757</v>
      </c>
      <c r="C6825" s="30" t="s">
        <v>864</v>
      </c>
      <c r="D6825" s="30" t="s">
        <v>865</v>
      </c>
      <c r="E6825" s="25">
        <v>45825.066307870373</v>
      </c>
      <c r="F6825" s="30" t="s">
        <v>866</v>
      </c>
      <c r="G6825" s="25">
        <v>45824.066307870373</v>
      </c>
    </row>
    <row r="6826" spans="1:7" x14ac:dyDescent="0.25">
      <c r="A6826" s="30" t="s">
        <v>14407</v>
      </c>
      <c r="B6826" s="30" t="s">
        <v>8776</v>
      </c>
      <c r="C6826" s="30" t="s">
        <v>864</v>
      </c>
      <c r="D6826" s="30" t="s">
        <v>865</v>
      </c>
      <c r="E6826" s="25">
        <v>45825.066354166665</v>
      </c>
      <c r="F6826" s="30" t="s">
        <v>866</v>
      </c>
      <c r="G6826" s="25">
        <v>45824.066354166665</v>
      </c>
    </row>
    <row r="6827" spans="1:7" x14ac:dyDescent="0.25">
      <c r="A6827" s="30" t="s">
        <v>14408</v>
      </c>
      <c r="B6827" s="30" t="s">
        <v>8759</v>
      </c>
      <c r="C6827" s="30" t="s">
        <v>864</v>
      </c>
      <c r="D6827" s="30" t="s">
        <v>865</v>
      </c>
      <c r="E6827" s="25">
        <v>45825.066412037035</v>
      </c>
      <c r="F6827" s="30" t="s">
        <v>866</v>
      </c>
      <c r="G6827" s="25">
        <v>45824.066412037035</v>
      </c>
    </row>
    <row r="6828" spans="1:7" x14ac:dyDescent="0.25">
      <c r="A6828" s="30" t="s">
        <v>14409</v>
      </c>
      <c r="B6828" s="30" t="s">
        <v>8770</v>
      </c>
      <c r="C6828" s="30" t="s">
        <v>864</v>
      </c>
      <c r="D6828" s="30" t="s">
        <v>865</v>
      </c>
      <c r="E6828" s="25">
        <v>45825.066458333335</v>
      </c>
      <c r="F6828" s="30" t="s">
        <v>866</v>
      </c>
      <c r="G6828" s="25">
        <v>45824.066458333335</v>
      </c>
    </row>
    <row r="6829" spans="1:7" x14ac:dyDescent="0.25">
      <c r="A6829" s="30" t="s">
        <v>14410</v>
      </c>
      <c r="B6829" s="30" t="s">
        <v>11312</v>
      </c>
      <c r="C6829" s="30" t="s">
        <v>869</v>
      </c>
      <c r="D6829" s="30" t="s">
        <v>880</v>
      </c>
      <c r="E6829" s="25">
        <v>45825.071238425924</v>
      </c>
      <c r="F6829" s="30" t="s">
        <v>866</v>
      </c>
      <c r="G6829" s="25">
        <v>45824.071238425924</v>
      </c>
    </row>
    <row r="6830" spans="1:7" x14ac:dyDescent="0.25">
      <c r="A6830" s="30" t="s">
        <v>14411</v>
      </c>
      <c r="B6830" s="30" t="s">
        <v>11512</v>
      </c>
      <c r="C6830" s="30" t="s">
        <v>869</v>
      </c>
      <c r="D6830" s="30" t="s">
        <v>880</v>
      </c>
      <c r="E6830" s="25">
        <v>45825.072395833333</v>
      </c>
      <c r="F6830" s="30" t="s">
        <v>866</v>
      </c>
      <c r="G6830" s="25">
        <v>45824.072395833333</v>
      </c>
    </row>
    <row r="6831" spans="1:7" x14ac:dyDescent="0.25">
      <c r="A6831" s="30" t="s">
        <v>14412</v>
      </c>
      <c r="B6831" s="30" t="s">
        <v>11459</v>
      </c>
      <c r="C6831" s="30" t="s">
        <v>869</v>
      </c>
      <c r="D6831" s="30" t="s">
        <v>880</v>
      </c>
      <c r="E6831" s="25">
        <v>45825.072881944441</v>
      </c>
      <c r="F6831" s="30" t="s">
        <v>866</v>
      </c>
      <c r="G6831" s="25">
        <v>45824.072881944441</v>
      </c>
    </row>
    <row r="6832" spans="1:7" x14ac:dyDescent="0.25">
      <c r="A6832" s="30" t="s">
        <v>14413</v>
      </c>
      <c r="B6832" s="30" t="s">
        <v>11464</v>
      </c>
      <c r="C6832" s="30" t="s">
        <v>869</v>
      </c>
      <c r="D6832" s="30" t="s">
        <v>880</v>
      </c>
      <c r="E6832" s="25">
        <v>45825.072916666664</v>
      </c>
      <c r="F6832" s="30" t="s">
        <v>866</v>
      </c>
      <c r="G6832" s="25">
        <v>45824.072916666664</v>
      </c>
    </row>
    <row r="6833" spans="1:7" x14ac:dyDescent="0.25">
      <c r="A6833" s="30" t="s">
        <v>14414</v>
      </c>
      <c r="B6833" s="30" t="s">
        <v>11466</v>
      </c>
      <c r="C6833" s="30" t="s">
        <v>869</v>
      </c>
      <c r="D6833" s="30" t="s">
        <v>880</v>
      </c>
      <c r="E6833" s="25">
        <v>45825.072962962964</v>
      </c>
      <c r="F6833" s="30" t="s">
        <v>866</v>
      </c>
      <c r="G6833" s="25">
        <v>45824.072962962964</v>
      </c>
    </row>
    <row r="6834" spans="1:7" x14ac:dyDescent="0.25">
      <c r="A6834" s="30" t="s">
        <v>14415</v>
      </c>
      <c r="B6834" s="30" t="s">
        <v>9604</v>
      </c>
      <c r="C6834" s="30" t="s">
        <v>872</v>
      </c>
      <c r="D6834" s="30" t="s">
        <v>73</v>
      </c>
      <c r="E6834" s="25">
        <v>45825.073761574073</v>
      </c>
      <c r="F6834" s="30" t="s">
        <v>866</v>
      </c>
      <c r="G6834" s="25">
        <v>45824.073761574073</v>
      </c>
    </row>
    <row r="6835" spans="1:7" x14ac:dyDescent="0.25">
      <c r="A6835" s="30" t="s">
        <v>14416</v>
      </c>
      <c r="B6835" s="30" t="s">
        <v>11293</v>
      </c>
      <c r="C6835" s="30" t="s">
        <v>869</v>
      </c>
      <c r="D6835" s="30" t="s">
        <v>880</v>
      </c>
      <c r="E6835" s="25">
        <v>45825.074166666665</v>
      </c>
      <c r="F6835" s="30" t="s">
        <v>866</v>
      </c>
      <c r="G6835" s="25">
        <v>45824.074166666665</v>
      </c>
    </row>
    <row r="6836" spans="1:7" x14ac:dyDescent="0.25">
      <c r="A6836" s="30" t="s">
        <v>14417</v>
      </c>
      <c r="B6836" s="30" t="s">
        <v>11291</v>
      </c>
      <c r="C6836" s="30" t="s">
        <v>869</v>
      </c>
      <c r="D6836" s="30" t="s">
        <v>880</v>
      </c>
      <c r="E6836" s="25">
        <v>45825.074305555558</v>
      </c>
      <c r="F6836" s="30" t="s">
        <v>866</v>
      </c>
      <c r="G6836" s="25">
        <v>45824.074305555558</v>
      </c>
    </row>
    <row r="6837" spans="1:7" x14ac:dyDescent="0.25">
      <c r="A6837" s="30" t="s">
        <v>14418</v>
      </c>
      <c r="B6837" s="30" t="s">
        <v>11289</v>
      </c>
      <c r="C6837" s="30" t="s">
        <v>869</v>
      </c>
      <c r="D6837" s="30" t="s">
        <v>880</v>
      </c>
      <c r="E6837" s="25">
        <v>45825.074444444443</v>
      </c>
      <c r="F6837" s="30" t="s">
        <v>866</v>
      </c>
      <c r="G6837" s="25">
        <v>45824.074444444443</v>
      </c>
    </row>
    <row r="6838" spans="1:7" x14ac:dyDescent="0.25">
      <c r="A6838" s="30" t="s">
        <v>14419</v>
      </c>
      <c r="B6838" s="30" t="s">
        <v>11287</v>
      </c>
      <c r="C6838" s="30" t="s">
        <v>869</v>
      </c>
      <c r="D6838" s="30" t="s">
        <v>880</v>
      </c>
      <c r="E6838" s="25">
        <v>45825.074652777781</v>
      </c>
      <c r="F6838" s="30" t="s">
        <v>866</v>
      </c>
      <c r="G6838" s="25">
        <v>45824.074652777781</v>
      </c>
    </row>
    <row r="6839" spans="1:7" x14ac:dyDescent="0.25">
      <c r="A6839" s="30" t="s">
        <v>14420</v>
      </c>
      <c r="B6839" s="30" t="s">
        <v>11320</v>
      </c>
      <c r="C6839" s="30" t="s">
        <v>869</v>
      </c>
      <c r="D6839" s="30" t="s">
        <v>880</v>
      </c>
      <c r="E6839" s="25">
        <v>45825.07476851852</v>
      </c>
      <c r="F6839" s="30" t="s">
        <v>866</v>
      </c>
      <c r="G6839" s="25">
        <v>45824.07476851852</v>
      </c>
    </row>
    <row r="6840" spans="1:7" x14ac:dyDescent="0.25">
      <c r="A6840" s="30" t="s">
        <v>14421</v>
      </c>
      <c r="B6840" s="30" t="s">
        <v>11316</v>
      </c>
      <c r="C6840" s="30" t="s">
        <v>869</v>
      </c>
      <c r="D6840" s="30" t="s">
        <v>880</v>
      </c>
      <c r="E6840" s="25">
        <v>45825.074918981481</v>
      </c>
      <c r="F6840" s="30" t="s">
        <v>866</v>
      </c>
      <c r="G6840" s="25">
        <v>45824.074918981481</v>
      </c>
    </row>
    <row r="6841" spans="1:7" x14ac:dyDescent="0.25">
      <c r="A6841" s="30" t="s">
        <v>14422</v>
      </c>
      <c r="B6841" s="30" t="s">
        <v>4918</v>
      </c>
      <c r="C6841" s="30" t="s">
        <v>887</v>
      </c>
      <c r="D6841" s="30" t="s">
        <v>888</v>
      </c>
      <c r="E6841" s="25">
        <v>45825.075243055559</v>
      </c>
      <c r="F6841" s="30" t="s">
        <v>866</v>
      </c>
      <c r="G6841" s="25">
        <v>45824.075243055559</v>
      </c>
    </row>
    <row r="6842" spans="1:7" x14ac:dyDescent="0.25">
      <c r="A6842" s="30" t="s">
        <v>14423</v>
      </c>
      <c r="B6842" s="30" t="s">
        <v>4916</v>
      </c>
      <c r="C6842" s="30" t="s">
        <v>887</v>
      </c>
      <c r="D6842" s="30" t="s">
        <v>888</v>
      </c>
      <c r="E6842" s="25">
        <v>45825.07545138889</v>
      </c>
      <c r="F6842" s="30" t="s">
        <v>866</v>
      </c>
      <c r="G6842" s="25">
        <v>45824.07545138889</v>
      </c>
    </row>
    <row r="6843" spans="1:7" x14ac:dyDescent="0.25">
      <c r="A6843" s="30" t="s">
        <v>14424</v>
      </c>
      <c r="B6843" s="30" t="s">
        <v>4909</v>
      </c>
      <c r="C6843" s="30" t="s">
        <v>887</v>
      </c>
      <c r="D6843" s="30" t="s">
        <v>888</v>
      </c>
      <c r="E6843" s="25">
        <v>45825.075474537036</v>
      </c>
      <c r="F6843" s="30" t="s">
        <v>866</v>
      </c>
      <c r="G6843" s="25">
        <v>45824.075474537036</v>
      </c>
    </row>
    <row r="6844" spans="1:7" x14ac:dyDescent="0.25">
      <c r="A6844" s="30" t="s">
        <v>14425</v>
      </c>
      <c r="B6844" s="30" t="s">
        <v>4912</v>
      </c>
      <c r="C6844" s="30" t="s">
        <v>887</v>
      </c>
      <c r="D6844" s="30" t="s">
        <v>888</v>
      </c>
      <c r="E6844" s="25">
        <v>45825.075613425928</v>
      </c>
      <c r="F6844" s="30" t="s">
        <v>866</v>
      </c>
      <c r="G6844" s="25">
        <v>45824.075613425928</v>
      </c>
    </row>
    <row r="6845" spans="1:7" x14ac:dyDescent="0.25">
      <c r="A6845" s="30" t="s">
        <v>14426</v>
      </c>
      <c r="B6845" s="30" t="s">
        <v>4914</v>
      </c>
      <c r="C6845" s="30" t="s">
        <v>887</v>
      </c>
      <c r="D6845" s="30" t="s">
        <v>888</v>
      </c>
      <c r="E6845" s="25">
        <v>45825.075844907406</v>
      </c>
      <c r="F6845" s="30" t="s">
        <v>866</v>
      </c>
      <c r="G6845" s="25">
        <v>45824.075844907406</v>
      </c>
    </row>
    <row r="6846" spans="1:7" x14ac:dyDescent="0.25">
      <c r="A6846" s="30" t="s">
        <v>14427</v>
      </c>
      <c r="B6846" s="30" t="s">
        <v>4920</v>
      </c>
      <c r="C6846" s="30" t="s">
        <v>887</v>
      </c>
      <c r="D6846" s="30" t="s">
        <v>888</v>
      </c>
      <c r="E6846" s="25">
        <v>45825.075995370367</v>
      </c>
      <c r="F6846" s="30" t="s">
        <v>866</v>
      </c>
      <c r="G6846" s="25">
        <v>45824.075995370367</v>
      </c>
    </row>
    <row r="6847" spans="1:7" x14ac:dyDescent="0.25">
      <c r="A6847" s="30" t="s">
        <v>14428</v>
      </c>
      <c r="B6847" s="30" t="s">
        <v>4924</v>
      </c>
      <c r="C6847" s="30" t="s">
        <v>887</v>
      </c>
      <c r="D6847" s="30" t="s">
        <v>888</v>
      </c>
      <c r="E6847" s="25">
        <v>45825.075995370367</v>
      </c>
      <c r="F6847" s="30" t="s">
        <v>866</v>
      </c>
      <c r="G6847" s="25">
        <v>45824.075995370367</v>
      </c>
    </row>
    <row r="6848" spans="1:7" x14ac:dyDescent="0.25">
      <c r="A6848" s="30" t="s">
        <v>14429</v>
      </c>
      <c r="B6848" s="30" t="s">
        <v>4926</v>
      </c>
      <c r="C6848" s="30" t="s">
        <v>887</v>
      </c>
      <c r="D6848" s="30" t="s">
        <v>888</v>
      </c>
      <c r="E6848" s="25">
        <v>45825.076192129629</v>
      </c>
      <c r="F6848" s="30" t="s">
        <v>866</v>
      </c>
      <c r="G6848" s="25">
        <v>45824.076192129629</v>
      </c>
    </row>
    <row r="6849" spans="1:7" x14ac:dyDescent="0.25">
      <c r="A6849" s="30" t="s">
        <v>14430</v>
      </c>
      <c r="B6849" s="30" t="s">
        <v>4928</v>
      </c>
      <c r="C6849" s="30" t="s">
        <v>887</v>
      </c>
      <c r="D6849" s="30" t="s">
        <v>888</v>
      </c>
      <c r="E6849" s="25">
        <v>45825.076215277775</v>
      </c>
      <c r="F6849" s="30" t="s">
        <v>866</v>
      </c>
      <c r="G6849" s="25">
        <v>45824.076215277775</v>
      </c>
    </row>
    <row r="6850" spans="1:7" x14ac:dyDescent="0.25">
      <c r="A6850" s="30" t="s">
        <v>14431</v>
      </c>
      <c r="B6850" s="30" t="s">
        <v>2854</v>
      </c>
      <c r="C6850" s="30" t="s">
        <v>864</v>
      </c>
      <c r="D6850" s="30" t="s">
        <v>865</v>
      </c>
      <c r="E6850" s="25">
        <v>45825.085358796299</v>
      </c>
      <c r="F6850" s="30" t="s">
        <v>866</v>
      </c>
      <c r="G6850" s="25">
        <v>45824.085358796299</v>
      </c>
    </row>
    <row r="6851" spans="1:7" x14ac:dyDescent="0.25">
      <c r="A6851" s="30" t="s">
        <v>14432</v>
      </c>
      <c r="B6851" s="30" t="s">
        <v>8790</v>
      </c>
      <c r="C6851" s="30" t="s">
        <v>874</v>
      </c>
      <c r="D6851" s="30" t="s">
        <v>875</v>
      </c>
      <c r="E6851" s="25">
        <v>45825.089178240742</v>
      </c>
      <c r="F6851" s="30" t="s">
        <v>866</v>
      </c>
      <c r="G6851" s="25">
        <v>45824.089178240742</v>
      </c>
    </row>
    <row r="6852" spans="1:7" x14ac:dyDescent="0.25">
      <c r="A6852" s="30" t="s">
        <v>14433</v>
      </c>
      <c r="B6852" s="30" t="s">
        <v>9976</v>
      </c>
      <c r="C6852" s="30" t="s">
        <v>874</v>
      </c>
      <c r="D6852" s="30" t="s">
        <v>875</v>
      </c>
      <c r="E6852" s="25">
        <v>45825.089525462965</v>
      </c>
      <c r="F6852" s="30" t="s">
        <v>866</v>
      </c>
      <c r="G6852" s="25">
        <v>45824.089525462965</v>
      </c>
    </row>
    <row r="6853" spans="1:7" x14ac:dyDescent="0.25">
      <c r="A6853" s="30" t="s">
        <v>14434</v>
      </c>
      <c r="B6853" s="30" t="s">
        <v>9972</v>
      </c>
      <c r="C6853" s="30" t="s">
        <v>874</v>
      </c>
      <c r="D6853" s="30" t="s">
        <v>875</v>
      </c>
      <c r="E6853" s="25">
        <v>45825.089618055557</v>
      </c>
      <c r="F6853" s="30" t="s">
        <v>866</v>
      </c>
      <c r="G6853" s="25">
        <v>45824.089618055557</v>
      </c>
    </row>
    <row r="6854" spans="1:7" x14ac:dyDescent="0.25">
      <c r="A6854" s="30" t="s">
        <v>14435</v>
      </c>
      <c r="B6854" s="30" t="s">
        <v>9966</v>
      </c>
      <c r="C6854" s="30" t="s">
        <v>874</v>
      </c>
      <c r="D6854" s="30" t="s">
        <v>875</v>
      </c>
      <c r="E6854" s="25">
        <v>45825.089641203704</v>
      </c>
      <c r="F6854" s="30" t="s">
        <v>866</v>
      </c>
      <c r="G6854" s="25">
        <v>45824.089641203704</v>
      </c>
    </row>
    <row r="6855" spans="1:7" x14ac:dyDescent="0.25">
      <c r="A6855" s="30" t="s">
        <v>14436</v>
      </c>
      <c r="B6855" s="30" t="s">
        <v>9982</v>
      </c>
      <c r="C6855" s="30" t="s">
        <v>874</v>
      </c>
      <c r="D6855" s="30" t="s">
        <v>875</v>
      </c>
      <c r="E6855" s="25">
        <v>45825.089907407404</v>
      </c>
      <c r="F6855" s="30" t="s">
        <v>866</v>
      </c>
      <c r="G6855" s="25">
        <v>45824.089907407404</v>
      </c>
    </row>
    <row r="6856" spans="1:7" x14ac:dyDescent="0.25">
      <c r="A6856" s="30" t="s">
        <v>14437</v>
      </c>
      <c r="B6856" s="30" t="s">
        <v>11295</v>
      </c>
      <c r="C6856" s="30" t="s">
        <v>869</v>
      </c>
      <c r="D6856" s="30" t="s">
        <v>881</v>
      </c>
      <c r="E6856" s="25">
        <v>45825.09039351852</v>
      </c>
      <c r="F6856" s="30" t="s">
        <v>866</v>
      </c>
      <c r="G6856" s="25">
        <v>45824.09039351852</v>
      </c>
    </row>
    <row r="6857" spans="1:7" x14ac:dyDescent="0.25">
      <c r="A6857" s="30" t="s">
        <v>14438</v>
      </c>
      <c r="B6857" s="30" t="s">
        <v>11297</v>
      </c>
      <c r="C6857" s="30" t="s">
        <v>869</v>
      </c>
      <c r="D6857" s="30" t="s">
        <v>881</v>
      </c>
      <c r="E6857" s="25">
        <v>45825.090405092589</v>
      </c>
      <c r="F6857" s="30" t="s">
        <v>866</v>
      </c>
      <c r="G6857" s="25">
        <v>45824.090405092589</v>
      </c>
    </row>
    <row r="6858" spans="1:7" x14ac:dyDescent="0.25">
      <c r="A6858" s="30" t="s">
        <v>14439</v>
      </c>
      <c r="B6858" s="30" t="s">
        <v>11314</v>
      </c>
      <c r="C6858" s="30" t="s">
        <v>869</v>
      </c>
      <c r="D6858" s="30" t="s">
        <v>881</v>
      </c>
      <c r="E6858" s="25">
        <v>45825.090740740743</v>
      </c>
      <c r="F6858" s="30" t="s">
        <v>866</v>
      </c>
      <c r="G6858" s="25">
        <v>45824.090740740743</v>
      </c>
    </row>
    <row r="6859" spans="1:7" x14ac:dyDescent="0.25">
      <c r="A6859" s="30" t="s">
        <v>14440</v>
      </c>
      <c r="B6859" s="30" t="s">
        <v>9976</v>
      </c>
      <c r="C6859" s="30" t="s">
        <v>877</v>
      </c>
      <c r="D6859" s="30" t="s">
        <v>875</v>
      </c>
      <c r="E6859" s="25">
        <v>45825.090486111112</v>
      </c>
      <c r="F6859" s="30" t="s">
        <v>866</v>
      </c>
      <c r="G6859" s="25">
        <v>45824.090486111112</v>
      </c>
    </row>
    <row r="6860" spans="1:7" x14ac:dyDescent="0.25">
      <c r="A6860" s="30" t="s">
        <v>14441</v>
      </c>
      <c r="B6860" s="30" t="s">
        <v>9972</v>
      </c>
      <c r="C6860" s="30" t="s">
        <v>877</v>
      </c>
      <c r="D6860" s="30" t="s">
        <v>875</v>
      </c>
      <c r="E6860" s="25">
        <v>45825.090520833335</v>
      </c>
      <c r="F6860" s="30" t="s">
        <v>866</v>
      </c>
      <c r="G6860" s="25">
        <v>45824.090520833335</v>
      </c>
    </row>
    <row r="6861" spans="1:7" x14ac:dyDescent="0.25">
      <c r="A6861" s="30" t="s">
        <v>14442</v>
      </c>
      <c r="B6861" s="30" t="s">
        <v>9966</v>
      </c>
      <c r="C6861" s="30" t="s">
        <v>877</v>
      </c>
      <c r="D6861" s="30" t="s">
        <v>875</v>
      </c>
      <c r="E6861" s="25">
        <v>45825.090578703705</v>
      </c>
      <c r="F6861" s="30" t="s">
        <v>866</v>
      </c>
      <c r="G6861" s="25">
        <v>45824.090578703705</v>
      </c>
    </row>
    <row r="6862" spans="1:7" x14ac:dyDescent="0.25">
      <c r="A6862" s="30" t="s">
        <v>14443</v>
      </c>
      <c r="B6862" s="30" t="s">
        <v>9982</v>
      </c>
      <c r="C6862" s="30" t="s">
        <v>877</v>
      </c>
      <c r="D6862" s="30" t="s">
        <v>875</v>
      </c>
      <c r="E6862" s="25">
        <v>45825.090844907405</v>
      </c>
      <c r="F6862" s="30" t="s">
        <v>866</v>
      </c>
      <c r="G6862" s="25">
        <v>45824.090844907405</v>
      </c>
    </row>
    <row r="6863" spans="1:7" x14ac:dyDescent="0.25">
      <c r="A6863" s="30" t="s">
        <v>14444</v>
      </c>
      <c r="B6863" s="30" t="s">
        <v>8790</v>
      </c>
      <c r="C6863" s="30" t="s">
        <v>877</v>
      </c>
      <c r="D6863" s="30" t="s">
        <v>875</v>
      </c>
      <c r="E6863" s="25">
        <v>45825.091111111113</v>
      </c>
      <c r="F6863" s="30" t="s">
        <v>866</v>
      </c>
      <c r="G6863" s="25">
        <v>45824.091111111113</v>
      </c>
    </row>
    <row r="6864" spans="1:7" x14ac:dyDescent="0.25">
      <c r="A6864" s="30" t="s">
        <v>14445</v>
      </c>
      <c r="B6864" s="30" t="s">
        <v>10108</v>
      </c>
      <c r="C6864" s="30" t="s">
        <v>874</v>
      </c>
      <c r="D6864" s="30" t="s">
        <v>890</v>
      </c>
      <c r="E6864" s="25">
        <v>45825.091516203705</v>
      </c>
      <c r="F6864" s="30" t="s">
        <v>866</v>
      </c>
      <c r="G6864" s="25">
        <v>45824.091516203705</v>
      </c>
    </row>
    <row r="6865" spans="1:7" x14ac:dyDescent="0.25">
      <c r="A6865" s="30" t="s">
        <v>14446</v>
      </c>
      <c r="B6865" s="30" t="s">
        <v>10110</v>
      </c>
      <c r="C6865" s="30" t="s">
        <v>874</v>
      </c>
      <c r="D6865" s="30" t="s">
        <v>890</v>
      </c>
      <c r="E6865" s="25">
        <v>45825.091539351852</v>
      </c>
      <c r="F6865" s="30" t="s">
        <v>866</v>
      </c>
      <c r="G6865" s="25">
        <v>45824.091539351852</v>
      </c>
    </row>
    <row r="6866" spans="1:7" x14ac:dyDescent="0.25">
      <c r="A6866" s="30" t="s">
        <v>14447</v>
      </c>
      <c r="B6866" s="30" t="s">
        <v>8453</v>
      </c>
      <c r="C6866" s="30" t="s">
        <v>877</v>
      </c>
      <c r="D6866" s="30" t="s">
        <v>883</v>
      </c>
      <c r="E6866" s="25">
        <v>45825.093935185185</v>
      </c>
      <c r="F6866" s="30" t="s">
        <v>866</v>
      </c>
      <c r="G6866" s="25">
        <v>45824.093935185185</v>
      </c>
    </row>
    <row r="6867" spans="1:7" x14ac:dyDescent="0.25">
      <c r="A6867" s="30" t="s">
        <v>14448</v>
      </c>
      <c r="B6867" s="30" t="s">
        <v>2966</v>
      </c>
      <c r="C6867" s="30" t="s">
        <v>872</v>
      </c>
      <c r="D6867" s="30" t="s">
        <v>202</v>
      </c>
      <c r="E6867" s="25">
        <v>45825.09752314815</v>
      </c>
      <c r="F6867" s="30" t="s">
        <v>866</v>
      </c>
      <c r="G6867" s="25">
        <v>45824.09752314815</v>
      </c>
    </row>
    <row r="6868" spans="1:7" x14ac:dyDescent="0.25">
      <c r="A6868" s="30" t="s">
        <v>14449</v>
      </c>
      <c r="B6868" s="30" t="s">
        <v>2965</v>
      </c>
      <c r="C6868" s="30" t="s">
        <v>872</v>
      </c>
      <c r="D6868" s="30" t="s">
        <v>202</v>
      </c>
      <c r="E6868" s="25">
        <v>45825.097615740742</v>
      </c>
      <c r="F6868" s="30" t="s">
        <v>866</v>
      </c>
      <c r="G6868" s="25">
        <v>45824.097615740742</v>
      </c>
    </row>
    <row r="6869" spans="1:7" x14ac:dyDescent="0.25">
      <c r="A6869" s="30" t="s">
        <v>14450</v>
      </c>
      <c r="B6869" s="30" t="s">
        <v>2964</v>
      </c>
      <c r="C6869" s="30" t="s">
        <v>872</v>
      </c>
      <c r="D6869" s="30" t="s">
        <v>202</v>
      </c>
      <c r="E6869" s="25">
        <v>45825.098136574074</v>
      </c>
      <c r="F6869" s="30" t="s">
        <v>866</v>
      </c>
      <c r="G6869" s="25">
        <v>45824.098136574074</v>
      </c>
    </row>
    <row r="6870" spans="1:7" x14ac:dyDescent="0.25">
      <c r="A6870" s="30" t="s">
        <v>14451</v>
      </c>
      <c r="B6870" s="30" t="s">
        <v>9525</v>
      </c>
      <c r="C6870" s="30" t="s">
        <v>879</v>
      </c>
      <c r="D6870" s="30" t="s">
        <v>122</v>
      </c>
      <c r="E6870" s="25">
        <v>45825.100381944445</v>
      </c>
      <c r="F6870" s="30" t="s">
        <v>866</v>
      </c>
      <c r="G6870" s="25">
        <v>45824.100381944445</v>
      </c>
    </row>
    <row r="6871" spans="1:7" x14ac:dyDescent="0.25">
      <c r="A6871" s="30" t="s">
        <v>14452</v>
      </c>
      <c r="B6871" s="30" t="s">
        <v>2919</v>
      </c>
      <c r="C6871" s="30" t="s">
        <v>887</v>
      </c>
      <c r="D6871" s="30" t="s">
        <v>888</v>
      </c>
      <c r="E6871" s="25">
        <v>45825.101400462961</v>
      </c>
      <c r="F6871" s="30" t="s">
        <v>866</v>
      </c>
      <c r="G6871" s="25">
        <v>45824.101400462961</v>
      </c>
    </row>
    <row r="6872" spans="1:7" x14ac:dyDescent="0.25">
      <c r="A6872" s="30" t="s">
        <v>14453</v>
      </c>
      <c r="B6872" s="30" t="s">
        <v>2203</v>
      </c>
      <c r="C6872" s="30" t="s">
        <v>887</v>
      </c>
      <c r="D6872" s="30" t="s">
        <v>888</v>
      </c>
      <c r="E6872" s="25">
        <v>45825.103113425925</v>
      </c>
      <c r="F6872" s="30" t="s">
        <v>866</v>
      </c>
      <c r="G6872" s="25">
        <v>45824.103113425925</v>
      </c>
    </row>
    <row r="6873" spans="1:7" x14ac:dyDescent="0.25">
      <c r="A6873" s="30" t="s">
        <v>14454</v>
      </c>
      <c r="B6873" s="30" t="s">
        <v>9928</v>
      </c>
      <c r="C6873" s="30" t="s">
        <v>874</v>
      </c>
      <c r="D6873" s="30" t="s">
        <v>886</v>
      </c>
      <c r="E6873" s="25">
        <v>45825.105833333335</v>
      </c>
      <c r="F6873" s="30" t="s">
        <v>866</v>
      </c>
      <c r="G6873" s="25">
        <v>45824.105833333335</v>
      </c>
    </row>
    <row r="6874" spans="1:7" x14ac:dyDescent="0.25">
      <c r="A6874" s="30" t="s">
        <v>14455</v>
      </c>
      <c r="B6874" s="30" t="s">
        <v>9930</v>
      </c>
      <c r="C6874" s="30" t="s">
        <v>874</v>
      </c>
      <c r="D6874" s="30" t="s">
        <v>886</v>
      </c>
      <c r="E6874" s="25">
        <v>45825.10596064815</v>
      </c>
      <c r="F6874" s="30" t="s">
        <v>866</v>
      </c>
      <c r="G6874" s="25">
        <v>45824.10596064815</v>
      </c>
    </row>
    <row r="6875" spans="1:7" x14ac:dyDescent="0.25">
      <c r="A6875" s="30" t="s">
        <v>14456</v>
      </c>
      <c r="B6875" s="30" t="s">
        <v>9932</v>
      </c>
      <c r="C6875" s="30" t="s">
        <v>874</v>
      </c>
      <c r="D6875" s="30" t="s">
        <v>886</v>
      </c>
      <c r="E6875" s="25">
        <v>45825.106076388889</v>
      </c>
      <c r="F6875" s="30" t="s">
        <v>866</v>
      </c>
      <c r="G6875" s="25">
        <v>45824.106076388889</v>
      </c>
    </row>
    <row r="6876" spans="1:7" x14ac:dyDescent="0.25">
      <c r="A6876" s="30" t="s">
        <v>14457</v>
      </c>
      <c r="B6876" s="30" t="s">
        <v>9934</v>
      </c>
      <c r="C6876" s="30" t="s">
        <v>874</v>
      </c>
      <c r="D6876" s="30" t="s">
        <v>886</v>
      </c>
      <c r="E6876" s="25">
        <v>45825.106180555558</v>
      </c>
      <c r="F6876" s="30" t="s">
        <v>866</v>
      </c>
      <c r="G6876" s="25">
        <v>45824.106180555558</v>
      </c>
    </row>
    <row r="6877" spans="1:7" x14ac:dyDescent="0.25">
      <c r="A6877" s="30" t="s">
        <v>14458</v>
      </c>
      <c r="B6877" s="30" t="s">
        <v>9936</v>
      </c>
      <c r="C6877" s="30" t="s">
        <v>874</v>
      </c>
      <c r="D6877" s="30" t="s">
        <v>886</v>
      </c>
      <c r="E6877" s="25">
        <v>45825.10628472222</v>
      </c>
      <c r="F6877" s="30" t="s">
        <v>866</v>
      </c>
      <c r="G6877" s="25">
        <v>45824.10628472222</v>
      </c>
    </row>
    <row r="6878" spans="1:7" x14ac:dyDescent="0.25">
      <c r="A6878" s="30" t="s">
        <v>14459</v>
      </c>
      <c r="B6878" s="30" t="s">
        <v>9946</v>
      </c>
      <c r="C6878" s="30" t="s">
        <v>874</v>
      </c>
      <c r="D6878" s="30" t="s">
        <v>886</v>
      </c>
      <c r="E6878" s="25">
        <v>45825.10659722222</v>
      </c>
      <c r="F6878" s="30" t="s">
        <v>866</v>
      </c>
      <c r="G6878" s="25">
        <v>45824.10659722222</v>
      </c>
    </row>
    <row r="6879" spans="1:7" x14ac:dyDescent="0.25">
      <c r="A6879" s="30" t="s">
        <v>14460</v>
      </c>
      <c r="B6879" s="30" t="s">
        <v>9928</v>
      </c>
      <c r="C6879" s="30" t="s">
        <v>877</v>
      </c>
      <c r="D6879" s="30" t="s">
        <v>886</v>
      </c>
      <c r="E6879" s="25">
        <v>45825.107372685183</v>
      </c>
      <c r="F6879" s="30" t="s">
        <v>866</v>
      </c>
      <c r="G6879" s="25">
        <v>45824.107372685183</v>
      </c>
    </row>
    <row r="6880" spans="1:7" x14ac:dyDescent="0.25">
      <c r="A6880" s="30" t="s">
        <v>14461</v>
      </c>
      <c r="B6880" s="30" t="s">
        <v>9930</v>
      </c>
      <c r="C6880" s="30" t="s">
        <v>877</v>
      </c>
      <c r="D6880" s="30" t="s">
        <v>886</v>
      </c>
      <c r="E6880" s="25">
        <v>45825.107453703706</v>
      </c>
      <c r="F6880" s="30" t="s">
        <v>866</v>
      </c>
      <c r="G6880" s="25">
        <v>45824.107453703706</v>
      </c>
    </row>
    <row r="6881" spans="1:7" x14ac:dyDescent="0.25">
      <c r="A6881" s="30" t="s">
        <v>14462</v>
      </c>
      <c r="B6881" s="30" t="s">
        <v>9932</v>
      </c>
      <c r="C6881" s="30" t="s">
        <v>877</v>
      </c>
      <c r="D6881" s="30" t="s">
        <v>886</v>
      </c>
      <c r="E6881" s="25">
        <v>45825.107546296298</v>
      </c>
      <c r="F6881" s="30" t="s">
        <v>866</v>
      </c>
      <c r="G6881" s="25">
        <v>45824.107546296298</v>
      </c>
    </row>
    <row r="6882" spans="1:7" x14ac:dyDescent="0.25">
      <c r="A6882" s="30" t="s">
        <v>14463</v>
      </c>
      <c r="B6882" s="30" t="s">
        <v>9934</v>
      </c>
      <c r="C6882" s="30" t="s">
        <v>877</v>
      </c>
      <c r="D6882" s="30" t="s">
        <v>886</v>
      </c>
      <c r="E6882" s="25">
        <v>45825.107662037037</v>
      </c>
      <c r="F6882" s="30" t="s">
        <v>866</v>
      </c>
      <c r="G6882" s="25">
        <v>45824.107662037037</v>
      </c>
    </row>
    <row r="6883" spans="1:7" x14ac:dyDescent="0.25">
      <c r="A6883" s="30" t="s">
        <v>14464</v>
      </c>
      <c r="B6883" s="30" t="s">
        <v>9936</v>
      </c>
      <c r="C6883" s="30" t="s">
        <v>877</v>
      </c>
      <c r="D6883" s="30" t="s">
        <v>886</v>
      </c>
      <c r="E6883" s="25">
        <v>45825.107800925929</v>
      </c>
      <c r="F6883" s="30" t="s">
        <v>866</v>
      </c>
      <c r="G6883" s="25">
        <v>45824.107800925929</v>
      </c>
    </row>
    <row r="6884" spans="1:7" x14ac:dyDescent="0.25">
      <c r="A6884" s="30" t="s">
        <v>14465</v>
      </c>
      <c r="B6884" s="30" t="s">
        <v>9946</v>
      </c>
      <c r="C6884" s="30" t="s">
        <v>877</v>
      </c>
      <c r="D6884" s="30" t="s">
        <v>886</v>
      </c>
      <c r="E6884" s="25">
        <v>45825.107893518521</v>
      </c>
      <c r="F6884" s="30" t="s">
        <v>866</v>
      </c>
      <c r="G6884" s="25">
        <v>45824.107893518521</v>
      </c>
    </row>
    <row r="6885" spans="1:7" x14ac:dyDescent="0.25">
      <c r="A6885" s="30" t="s">
        <v>14466</v>
      </c>
      <c r="B6885" s="30" t="s">
        <v>6985</v>
      </c>
      <c r="C6885" s="30" t="s">
        <v>864</v>
      </c>
      <c r="D6885" s="30" t="s">
        <v>865</v>
      </c>
      <c r="E6885" s="25">
        <v>45825.108217592591</v>
      </c>
      <c r="F6885" s="30" t="s">
        <v>866</v>
      </c>
      <c r="G6885" s="25">
        <v>45824.108217592591</v>
      </c>
    </row>
    <row r="6886" spans="1:7" x14ac:dyDescent="0.25">
      <c r="A6886" s="30" t="s">
        <v>14467</v>
      </c>
      <c r="B6886" s="30" t="s">
        <v>6983</v>
      </c>
      <c r="C6886" s="30" t="s">
        <v>864</v>
      </c>
      <c r="D6886" s="30" t="s">
        <v>865</v>
      </c>
      <c r="E6886" s="25">
        <v>45825.108263888891</v>
      </c>
      <c r="F6886" s="30" t="s">
        <v>866</v>
      </c>
      <c r="G6886" s="25">
        <v>45824.108263888891</v>
      </c>
    </row>
    <row r="6887" spans="1:7" x14ac:dyDescent="0.25">
      <c r="A6887" s="30" t="s">
        <v>14468</v>
      </c>
      <c r="B6887" s="30" t="s">
        <v>6945</v>
      </c>
      <c r="C6887" s="30" t="s">
        <v>864</v>
      </c>
      <c r="D6887" s="30" t="s">
        <v>865</v>
      </c>
      <c r="E6887" s="25">
        <v>45825.108298611114</v>
      </c>
      <c r="F6887" s="30" t="s">
        <v>866</v>
      </c>
      <c r="G6887" s="25">
        <v>45824.108298611114</v>
      </c>
    </row>
    <row r="6888" spans="1:7" x14ac:dyDescent="0.25">
      <c r="A6888" s="30" t="s">
        <v>14469</v>
      </c>
      <c r="B6888" s="30" t="s">
        <v>6947</v>
      </c>
      <c r="C6888" s="30" t="s">
        <v>864</v>
      </c>
      <c r="D6888" s="30" t="s">
        <v>865</v>
      </c>
      <c r="E6888" s="25">
        <v>45825.108344907407</v>
      </c>
      <c r="F6888" s="30" t="s">
        <v>866</v>
      </c>
      <c r="G6888" s="25">
        <v>45824.108344907407</v>
      </c>
    </row>
    <row r="6889" spans="1:7" x14ac:dyDescent="0.25">
      <c r="A6889" s="30" t="s">
        <v>14470</v>
      </c>
      <c r="B6889" s="30" t="s">
        <v>9980</v>
      </c>
      <c r="C6889" s="30" t="s">
        <v>864</v>
      </c>
      <c r="D6889" s="30" t="s">
        <v>865</v>
      </c>
      <c r="E6889" s="25">
        <v>45825.10837962963</v>
      </c>
      <c r="F6889" s="30" t="s">
        <v>866</v>
      </c>
      <c r="G6889" s="25">
        <v>45824.10837962963</v>
      </c>
    </row>
    <row r="6890" spans="1:7" x14ac:dyDescent="0.25">
      <c r="A6890" s="30" t="s">
        <v>14471</v>
      </c>
      <c r="B6890" s="30" t="s">
        <v>8381</v>
      </c>
      <c r="C6890" s="30" t="s">
        <v>887</v>
      </c>
      <c r="D6890" s="30" t="s">
        <v>888</v>
      </c>
      <c r="E6890" s="25">
        <v>45825.11215277778</v>
      </c>
      <c r="F6890" s="30" t="s">
        <v>866</v>
      </c>
      <c r="G6890" s="25">
        <v>45824.11215277778</v>
      </c>
    </row>
    <row r="6891" spans="1:7" x14ac:dyDescent="0.25">
      <c r="A6891" s="30" t="s">
        <v>14472</v>
      </c>
      <c r="B6891" s="30" t="s">
        <v>4020</v>
      </c>
      <c r="C6891" s="30" t="s">
        <v>887</v>
      </c>
      <c r="D6891" s="30" t="s">
        <v>888</v>
      </c>
      <c r="E6891" s="25">
        <v>45825.114363425928</v>
      </c>
      <c r="F6891" s="30" t="s">
        <v>866</v>
      </c>
      <c r="G6891" s="25">
        <v>45824.114363425928</v>
      </c>
    </row>
    <row r="6892" spans="1:7" x14ac:dyDescent="0.25">
      <c r="A6892" s="30" t="s">
        <v>14473</v>
      </c>
      <c r="B6892" s="30" t="s">
        <v>11872</v>
      </c>
      <c r="C6892" s="30" t="s">
        <v>874</v>
      </c>
      <c r="D6892" s="30" t="s">
        <v>878</v>
      </c>
      <c r="E6892" s="25">
        <v>45825.114733796298</v>
      </c>
      <c r="F6892" s="30" t="s">
        <v>866</v>
      </c>
      <c r="G6892" s="25">
        <v>45824.114733796298</v>
      </c>
    </row>
    <row r="6893" spans="1:7" x14ac:dyDescent="0.25">
      <c r="A6893" s="30" t="s">
        <v>14474</v>
      </c>
      <c r="B6893" s="30" t="s">
        <v>11928</v>
      </c>
      <c r="C6893" s="30" t="s">
        <v>874</v>
      </c>
      <c r="D6893" s="30" t="s">
        <v>878</v>
      </c>
      <c r="E6893" s="25">
        <v>45825.114768518521</v>
      </c>
      <c r="F6893" s="30" t="s">
        <v>866</v>
      </c>
      <c r="G6893" s="25">
        <v>45824.114768518521</v>
      </c>
    </row>
    <row r="6894" spans="1:7" x14ac:dyDescent="0.25">
      <c r="A6894" s="30" t="s">
        <v>14475</v>
      </c>
      <c r="B6894" s="30" t="s">
        <v>11909</v>
      </c>
      <c r="C6894" s="30" t="s">
        <v>874</v>
      </c>
      <c r="D6894" s="30" t="s">
        <v>878</v>
      </c>
      <c r="E6894" s="25">
        <v>45825.114803240744</v>
      </c>
      <c r="F6894" s="30" t="s">
        <v>866</v>
      </c>
      <c r="G6894" s="25">
        <v>45824.114803240744</v>
      </c>
    </row>
    <row r="6895" spans="1:7" x14ac:dyDescent="0.25">
      <c r="A6895" s="30" t="s">
        <v>14476</v>
      </c>
      <c r="B6895" s="30" t="s">
        <v>11911</v>
      </c>
      <c r="C6895" s="30" t="s">
        <v>874</v>
      </c>
      <c r="D6895" s="30" t="s">
        <v>878</v>
      </c>
      <c r="E6895" s="25">
        <v>45825.114837962959</v>
      </c>
      <c r="F6895" s="30" t="s">
        <v>866</v>
      </c>
      <c r="G6895" s="25">
        <v>45824.114837962959</v>
      </c>
    </row>
    <row r="6896" spans="1:7" x14ac:dyDescent="0.25">
      <c r="A6896" s="30" t="s">
        <v>14477</v>
      </c>
      <c r="B6896" s="30" t="s">
        <v>11872</v>
      </c>
      <c r="C6896" s="30" t="s">
        <v>877</v>
      </c>
      <c r="D6896" s="30" t="s">
        <v>878</v>
      </c>
      <c r="E6896" s="25">
        <v>45825.115069444444</v>
      </c>
      <c r="F6896" s="30" t="s">
        <v>866</v>
      </c>
      <c r="G6896" s="25">
        <v>45824.115069444444</v>
      </c>
    </row>
    <row r="6897" spans="1:7" x14ac:dyDescent="0.25">
      <c r="A6897" s="30" t="s">
        <v>14478</v>
      </c>
      <c r="B6897" s="30" t="s">
        <v>11928</v>
      </c>
      <c r="C6897" s="30" t="s">
        <v>877</v>
      </c>
      <c r="D6897" s="30" t="s">
        <v>878</v>
      </c>
      <c r="E6897" s="25">
        <v>45825.11509259259</v>
      </c>
      <c r="F6897" s="30" t="s">
        <v>866</v>
      </c>
      <c r="G6897" s="25">
        <v>45824.11509259259</v>
      </c>
    </row>
    <row r="6898" spans="1:7" x14ac:dyDescent="0.25">
      <c r="A6898" s="30" t="s">
        <v>14479</v>
      </c>
      <c r="B6898" s="30" t="s">
        <v>11909</v>
      </c>
      <c r="C6898" s="30" t="s">
        <v>877</v>
      </c>
      <c r="D6898" s="30" t="s">
        <v>878</v>
      </c>
      <c r="E6898" s="25">
        <v>45825.115115740744</v>
      </c>
      <c r="F6898" s="30" t="s">
        <v>866</v>
      </c>
      <c r="G6898" s="25">
        <v>45824.115115740744</v>
      </c>
    </row>
    <row r="6899" spans="1:7" x14ac:dyDescent="0.25">
      <c r="A6899" s="30" t="s">
        <v>14480</v>
      </c>
      <c r="B6899" s="30" t="s">
        <v>11911</v>
      </c>
      <c r="C6899" s="30" t="s">
        <v>877</v>
      </c>
      <c r="D6899" s="30" t="s">
        <v>878</v>
      </c>
      <c r="E6899" s="25">
        <v>45825.11515046296</v>
      </c>
      <c r="F6899" s="30" t="s">
        <v>866</v>
      </c>
      <c r="G6899" s="25">
        <v>45824.11515046296</v>
      </c>
    </row>
    <row r="6900" spans="1:7" x14ac:dyDescent="0.25">
      <c r="A6900" s="30" t="s">
        <v>14481</v>
      </c>
      <c r="B6900" s="30" t="s">
        <v>5351</v>
      </c>
      <c r="C6900" s="30" t="s">
        <v>887</v>
      </c>
      <c r="D6900" s="30" t="s">
        <v>888</v>
      </c>
      <c r="E6900" s="25">
        <v>45825.11515046296</v>
      </c>
      <c r="F6900" s="30" t="s">
        <v>866</v>
      </c>
      <c r="G6900" s="25">
        <v>45824.11515046296</v>
      </c>
    </row>
    <row r="6901" spans="1:7" x14ac:dyDescent="0.25">
      <c r="A6901" s="30" t="s">
        <v>14482</v>
      </c>
      <c r="B6901" s="30" t="s">
        <v>5399</v>
      </c>
      <c r="C6901" s="30" t="s">
        <v>887</v>
      </c>
      <c r="D6901" s="30" t="s">
        <v>888</v>
      </c>
      <c r="E6901" s="25">
        <v>45825.115231481483</v>
      </c>
      <c r="F6901" s="30" t="s">
        <v>866</v>
      </c>
      <c r="G6901" s="25">
        <v>45824.115231481483</v>
      </c>
    </row>
    <row r="6902" spans="1:7" x14ac:dyDescent="0.25">
      <c r="A6902" s="30" t="s">
        <v>14483</v>
      </c>
      <c r="B6902" s="30" t="s">
        <v>5373</v>
      </c>
      <c r="C6902" s="30" t="s">
        <v>887</v>
      </c>
      <c r="D6902" s="30" t="s">
        <v>888</v>
      </c>
      <c r="E6902" s="25">
        <v>45825.115277777775</v>
      </c>
      <c r="F6902" s="30" t="s">
        <v>866</v>
      </c>
      <c r="G6902" s="25">
        <v>45824.115277777775</v>
      </c>
    </row>
    <row r="6903" spans="1:7" x14ac:dyDescent="0.25">
      <c r="A6903" s="30" t="s">
        <v>14484</v>
      </c>
      <c r="B6903" s="30" t="s">
        <v>5375</v>
      </c>
      <c r="C6903" s="30" t="s">
        <v>887</v>
      </c>
      <c r="D6903" s="30" t="s">
        <v>888</v>
      </c>
      <c r="E6903" s="25">
        <v>45825.115324074075</v>
      </c>
      <c r="F6903" s="30" t="s">
        <v>866</v>
      </c>
      <c r="G6903" s="25">
        <v>45824.115324074075</v>
      </c>
    </row>
    <row r="6904" spans="1:7" x14ac:dyDescent="0.25">
      <c r="A6904" s="30" t="s">
        <v>14485</v>
      </c>
      <c r="B6904" s="30" t="s">
        <v>5385</v>
      </c>
      <c r="C6904" s="30" t="s">
        <v>887</v>
      </c>
      <c r="D6904" s="30" t="s">
        <v>888</v>
      </c>
      <c r="E6904" s="25">
        <v>45825.115381944444</v>
      </c>
      <c r="F6904" s="30" t="s">
        <v>866</v>
      </c>
      <c r="G6904" s="25">
        <v>45824.115381944444</v>
      </c>
    </row>
    <row r="6905" spans="1:7" x14ac:dyDescent="0.25">
      <c r="A6905" s="30" t="s">
        <v>14486</v>
      </c>
      <c r="B6905" s="30" t="s">
        <v>5383</v>
      </c>
      <c r="C6905" s="30" t="s">
        <v>887</v>
      </c>
      <c r="D6905" s="30" t="s">
        <v>888</v>
      </c>
      <c r="E6905" s="25">
        <v>45825.11577546296</v>
      </c>
      <c r="F6905" s="30" t="s">
        <v>866</v>
      </c>
      <c r="G6905" s="25">
        <v>45824.11577546296</v>
      </c>
    </row>
    <row r="6906" spans="1:7" x14ac:dyDescent="0.25">
      <c r="A6906" s="30" t="s">
        <v>14487</v>
      </c>
      <c r="B6906" s="30" t="s">
        <v>6845</v>
      </c>
      <c r="C6906" s="30" t="s">
        <v>879</v>
      </c>
      <c r="D6906" s="30" t="s">
        <v>77</v>
      </c>
      <c r="E6906" s="25">
        <v>45825.117997685185</v>
      </c>
      <c r="F6906" s="30" t="s">
        <v>866</v>
      </c>
      <c r="G6906" s="25">
        <v>45824.117997685185</v>
      </c>
    </row>
    <row r="6907" spans="1:7" x14ac:dyDescent="0.25">
      <c r="A6907" s="30" t="s">
        <v>14488</v>
      </c>
      <c r="B6907" s="30" t="s">
        <v>6847</v>
      </c>
      <c r="C6907" s="30" t="s">
        <v>879</v>
      </c>
      <c r="D6907" s="30" t="s">
        <v>77</v>
      </c>
      <c r="E6907" s="25">
        <v>45825.118171296293</v>
      </c>
      <c r="F6907" s="30" t="s">
        <v>866</v>
      </c>
      <c r="G6907" s="25">
        <v>45824.118171296293</v>
      </c>
    </row>
    <row r="6908" spans="1:7" x14ac:dyDescent="0.25">
      <c r="A6908" s="30" t="s">
        <v>14489</v>
      </c>
      <c r="B6908" s="30" t="s">
        <v>6849</v>
      </c>
      <c r="C6908" s="30" t="s">
        <v>879</v>
      </c>
      <c r="D6908" s="30" t="s">
        <v>77</v>
      </c>
      <c r="E6908" s="25">
        <v>45825.118344907409</v>
      </c>
      <c r="F6908" s="30" t="s">
        <v>866</v>
      </c>
      <c r="G6908" s="25">
        <v>45824.118344907409</v>
      </c>
    </row>
    <row r="6909" spans="1:7" x14ac:dyDescent="0.25">
      <c r="A6909" s="30" t="s">
        <v>14490</v>
      </c>
      <c r="B6909" s="30" t="s">
        <v>6851</v>
      </c>
      <c r="C6909" s="30" t="s">
        <v>879</v>
      </c>
      <c r="D6909" s="30" t="s">
        <v>77</v>
      </c>
      <c r="E6909" s="25">
        <v>45825.118506944447</v>
      </c>
      <c r="F6909" s="30" t="s">
        <v>866</v>
      </c>
      <c r="G6909" s="25">
        <v>45824.118506944447</v>
      </c>
    </row>
    <row r="6910" spans="1:7" x14ac:dyDescent="0.25">
      <c r="A6910" s="30" t="s">
        <v>14491</v>
      </c>
      <c r="B6910" s="30" t="s">
        <v>6874</v>
      </c>
      <c r="C6910" s="30" t="s">
        <v>879</v>
      </c>
      <c r="D6910" s="30" t="s">
        <v>77</v>
      </c>
      <c r="E6910" s="25">
        <v>45825.11986111111</v>
      </c>
      <c r="F6910" s="30" t="s">
        <v>866</v>
      </c>
      <c r="G6910" s="25">
        <v>45824.11986111111</v>
      </c>
    </row>
    <row r="6911" spans="1:7" x14ac:dyDescent="0.25">
      <c r="A6911" s="30" t="s">
        <v>14492</v>
      </c>
      <c r="B6911" s="30" t="s">
        <v>11366</v>
      </c>
      <c r="C6911" s="30" t="s">
        <v>869</v>
      </c>
      <c r="D6911" s="30" t="s">
        <v>880</v>
      </c>
      <c r="E6911" s="25">
        <v>45825.119097222225</v>
      </c>
      <c r="F6911" s="30" t="s">
        <v>866</v>
      </c>
      <c r="G6911" s="25">
        <v>45824.119097222225</v>
      </c>
    </row>
    <row r="6912" spans="1:7" x14ac:dyDescent="0.25">
      <c r="A6912" s="30" t="s">
        <v>14493</v>
      </c>
      <c r="B6912" s="30" t="s">
        <v>11371</v>
      </c>
      <c r="C6912" s="30" t="s">
        <v>869</v>
      </c>
      <c r="D6912" s="30" t="s">
        <v>880</v>
      </c>
      <c r="E6912" s="25">
        <v>45825.119259259256</v>
      </c>
      <c r="F6912" s="30" t="s">
        <v>866</v>
      </c>
      <c r="G6912" s="25">
        <v>45824.119259259256</v>
      </c>
    </row>
    <row r="6913" spans="1:7" x14ac:dyDescent="0.25">
      <c r="A6913" s="30" t="s">
        <v>14494</v>
      </c>
      <c r="B6913" s="30" t="s">
        <v>11380</v>
      </c>
      <c r="C6913" s="30" t="s">
        <v>869</v>
      </c>
      <c r="D6913" s="30" t="s">
        <v>880</v>
      </c>
      <c r="E6913" s="25">
        <v>45825.119386574072</v>
      </c>
      <c r="F6913" s="30" t="s">
        <v>866</v>
      </c>
      <c r="G6913" s="25">
        <v>45824.119386574072</v>
      </c>
    </row>
    <row r="6914" spans="1:7" x14ac:dyDescent="0.25">
      <c r="A6914" s="30" t="s">
        <v>14495</v>
      </c>
      <c r="B6914" s="30" t="s">
        <v>11382</v>
      </c>
      <c r="C6914" s="30" t="s">
        <v>869</v>
      </c>
      <c r="D6914" s="30" t="s">
        <v>880</v>
      </c>
      <c r="E6914" s="25">
        <v>45825.119490740741</v>
      </c>
      <c r="F6914" s="30" t="s">
        <v>866</v>
      </c>
      <c r="G6914" s="25">
        <v>45824.119490740741</v>
      </c>
    </row>
    <row r="6915" spans="1:7" x14ac:dyDescent="0.25">
      <c r="A6915" s="30" t="s">
        <v>14496</v>
      </c>
      <c r="B6915" s="30" t="s">
        <v>11386</v>
      </c>
      <c r="C6915" s="30" t="s">
        <v>869</v>
      </c>
      <c r="D6915" s="30" t="s">
        <v>880</v>
      </c>
      <c r="E6915" s="25">
        <v>45825.119606481479</v>
      </c>
      <c r="F6915" s="30" t="s">
        <v>866</v>
      </c>
      <c r="G6915" s="25">
        <v>45824.119606481479</v>
      </c>
    </row>
    <row r="6916" spans="1:7" x14ac:dyDescent="0.25">
      <c r="A6916" s="30" t="s">
        <v>14497</v>
      </c>
      <c r="B6916" s="30" t="s">
        <v>11388</v>
      </c>
      <c r="C6916" s="30" t="s">
        <v>869</v>
      </c>
      <c r="D6916" s="30" t="s">
        <v>880</v>
      </c>
      <c r="E6916" s="25">
        <v>45825.119710648149</v>
      </c>
      <c r="F6916" s="30" t="s">
        <v>866</v>
      </c>
      <c r="G6916" s="25">
        <v>45824.119710648149</v>
      </c>
    </row>
    <row r="6917" spans="1:7" x14ac:dyDescent="0.25">
      <c r="A6917" s="30" t="s">
        <v>14498</v>
      </c>
      <c r="B6917" s="30" t="s">
        <v>11396</v>
      </c>
      <c r="C6917" s="30" t="s">
        <v>869</v>
      </c>
      <c r="D6917" s="30" t="s">
        <v>880</v>
      </c>
      <c r="E6917" s="25">
        <v>45825.119872685187</v>
      </c>
      <c r="F6917" s="30" t="s">
        <v>866</v>
      </c>
      <c r="G6917" s="25">
        <v>45824.119872685187</v>
      </c>
    </row>
    <row r="6918" spans="1:7" x14ac:dyDescent="0.25">
      <c r="A6918" s="30" t="s">
        <v>14499</v>
      </c>
      <c r="B6918" s="30" t="s">
        <v>11402</v>
      </c>
      <c r="C6918" s="30" t="s">
        <v>869</v>
      </c>
      <c r="D6918" s="30" t="s">
        <v>880</v>
      </c>
      <c r="E6918" s="25">
        <v>45825.11996527778</v>
      </c>
      <c r="F6918" s="30" t="s">
        <v>866</v>
      </c>
      <c r="G6918" s="25">
        <v>45824.11996527778</v>
      </c>
    </row>
    <row r="6919" spans="1:7" x14ac:dyDescent="0.25">
      <c r="A6919" s="30" t="s">
        <v>14500</v>
      </c>
      <c r="B6919" s="30" t="s">
        <v>11404</v>
      </c>
      <c r="C6919" s="30" t="s">
        <v>869</v>
      </c>
      <c r="D6919" s="30" t="s">
        <v>880</v>
      </c>
      <c r="E6919" s="25">
        <v>45825.120115740741</v>
      </c>
      <c r="F6919" s="30" t="s">
        <v>866</v>
      </c>
      <c r="G6919" s="25">
        <v>45824.120115740741</v>
      </c>
    </row>
    <row r="6920" spans="1:7" x14ac:dyDescent="0.25">
      <c r="A6920" s="30" t="s">
        <v>14501</v>
      </c>
      <c r="B6920" s="30" t="s">
        <v>11406</v>
      </c>
      <c r="C6920" s="30" t="s">
        <v>869</v>
      </c>
      <c r="D6920" s="30" t="s">
        <v>880</v>
      </c>
      <c r="E6920" s="25">
        <v>45825.120254629626</v>
      </c>
      <c r="F6920" s="30" t="s">
        <v>866</v>
      </c>
      <c r="G6920" s="25">
        <v>45824.120254629626</v>
      </c>
    </row>
    <row r="6921" spans="1:7" x14ac:dyDescent="0.25">
      <c r="A6921" s="30" t="s">
        <v>14502</v>
      </c>
      <c r="B6921" s="30" t="s">
        <v>11416</v>
      </c>
      <c r="C6921" s="30" t="s">
        <v>869</v>
      </c>
      <c r="D6921" s="30" t="s">
        <v>880</v>
      </c>
      <c r="E6921" s="25">
        <v>45825.120347222219</v>
      </c>
      <c r="F6921" s="30" t="s">
        <v>866</v>
      </c>
      <c r="G6921" s="25">
        <v>45824.120347222219</v>
      </c>
    </row>
    <row r="6922" spans="1:7" x14ac:dyDescent="0.25">
      <c r="A6922" s="30" t="s">
        <v>14503</v>
      </c>
      <c r="B6922" s="30" t="s">
        <v>11420</v>
      </c>
      <c r="C6922" s="30" t="s">
        <v>869</v>
      </c>
      <c r="D6922" s="30" t="s">
        <v>880</v>
      </c>
      <c r="E6922" s="25">
        <v>45825.120462962965</v>
      </c>
      <c r="F6922" s="30" t="s">
        <v>866</v>
      </c>
      <c r="G6922" s="25">
        <v>45824.120462962965</v>
      </c>
    </row>
    <row r="6923" spans="1:7" x14ac:dyDescent="0.25">
      <c r="A6923" s="30" t="s">
        <v>14504</v>
      </c>
      <c r="B6923" s="30" t="s">
        <v>11422</v>
      </c>
      <c r="C6923" s="30" t="s">
        <v>869</v>
      </c>
      <c r="D6923" s="30" t="s">
        <v>880</v>
      </c>
      <c r="E6923" s="25">
        <v>45825.120567129627</v>
      </c>
      <c r="F6923" s="30" t="s">
        <v>866</v>
      </c>
      <c r="G6923" s="25">
        <v>45824.120567129627</v>
      </c>
    </row>
    <row r="6924" spans="1:7" x14ac:dyDescent="0.25">
      <c r="A6924" s="30" t="s">
        <v>14505</v>
      </c>
      <c r="B6924" s="30" t="s">
        <v>11426</v>
      </c>
      <c r="C6924" s="30" t="s">
        <v>869</v>
      </c>
      <c r="D6924" s="30" t="s">
        <v>880</v>
      </c>
      <c r="E6924" s="25">
        <v>45825.120659722219</v>
      </c>
      <c r="F6924" s="30" t="s">
        <v>866</v>
      </c>
      <c r="G6924" s="25">
        <v>45824.120659722219</v>
      </c>
    </row>
    <row r="6925" spans="1:7" x14ac:dyDescent="0.25">
      <c r="A6925" s="30" t="s">
        <v>14506</v>
      </c>
      <c r="B6925" s="30" t="s">
        <v>11434</v>
      </c>
      <c r="C6925" s="30" t="s">
        <v>869</v>
      </c>
      <c r="D6925" s="30" t="s">
        <v>880</v>
      </c>
      <c r="E6925" s="25">
        <v>45825.120821759258</v>
      </c>
      <c r="F6925" s="30" t="s">
        <v>866</v>
      </c>
      <c r="G6925" s="25">
        <v>45824.120821759258</v>
      </c>
    </row>
    <row r="6926" spans="1:7" x14ac:dyDescent="0.25">
      <c r="A6926" s="30" t="s">
        <v>14507</v>
      </c>
      <c r="B6926" s="30" t="s">
        <v>5731</v>
      </c>
      <c r="C6926" s="30" t="s">
        <v>887</v>
      </c>
      <c r="D6926" s="30" t="s">
        <v>888</v>
      </c>
      <c r="E6926" s="25">
        <v>45825.122314814813</v>
      </c>
      <c r="F6926" s="30" t="s">
        <v>866</v>
      </c>
      <c r="G6926" s="25">
        <v>45824.122314814813</v>
      </c>
    </row>
    <row r="6927" spans="1:7" x14ac:dyDescent="0.25">
      <c r="A6927" s="30" t="s">
        <v>14508</v>
      </c>
      <c r="B6927" s="30" t="s">
        <v>5174</v>
      </c>
      <c r="C6927" s="30" t="s">
        <v>864</v>
      </c>
      <c r="D6927" s="30" t="s">
        <v>865</v>
      </c>
      <c r="E6927" s="25">
        <v>45825.123553240737</v>
      </c>
      <c r="F6927" s="30" t="s">
        <v>866</v>
      </c>
      <c r="G6927" s="25">
        <v>45824.123553240737</v>
      </c>
    </row>
    <row r="6928" spans="1:7" x14ac:dyDescent="0.25">
      <c r="A6928" s="30" t="s">
        <v>14509</v>
      </c>
      <c r="B6928" s="30" t="s">
        <v>4879</v>
      </c>
      <c r="C6928" s="30" t="s">
        <v>864</v>
      </c>
      <c r="D6928" s="30" t="s">
        <v>865</v>
      </c>
      <c r="E6928" s="25">
        <v>45825.123576388891</v>
      </c>
      <c r="F6928" s="30" t="s">
        <v>866</v>
      </c>
      <c r="G6928" s="25">
        <v>45824.123576388891</v>
      </c>
    </row>
    <row r="6929" spans="1:7" x14ac:dyDescent="0.25">
      <c r="A6929" s="30" t="s">
        <v>14510</v>
      </c>
      <c r="B6929" s="30" t="s">
        <v>11384</v>
      </c>
      <c r="C6929" s="30" t="s">
        <v>869</v>
      </c>
      <c r="D6929" s="30" t="s">
        <v>880</v>
      </c>
      <c r="E6929" s="25">
        <v>45825.122604166667</v>
      </c>
      <c r="F6929" s="30" t="s">
        <v>866</v>
      </c>
      <c r="G6929" s="25">
        <v>45824.122604166667</v>
      </c>
    </row>
    <row r="6930" spans="1:7" x14ac:dyDescent="0.25">
      <c r="A6930" s="30" t="s">
        <v>14511</v>
      </c>
      <c r="B6930" s="30" t="s">
        <v>11398</v>
      </c>
      <c r="C6930" s="30" t="s">
        <v>869</v>
      </c>
      <c r="D6930" s="30" t="s">
        <v>880</v>
      </c>
      <c r="E6930" s="25">
        <v>45825.122662037036</v>
      </c>
      <c r="F6930" s="30" t="s">
        <v>866</v>
      </c>
      <c r="G6930" s="25">
        <v>45824.122662037036</v>
      </c>
    </row>
    <row r="6931" spans="1:7" x14ac:dyDescent="0.25">
      <c r="A6931" s="30" t="s">
        <v>14512</v>
      </c>
      <c r="B6931" s="30" t="s">
        <v>11358</v>
      </c>
      <c r="C6931" s="30" t="s">
        <v>869</v>
      </c>
      <c r="D6931" s="30" t="s">
        <v>880</v>
      </c>
      <c r="E6931" s="25">
        <v>45825.122754629629</v>
      </c>
      <c r="F6931" s="30" t="s">
        <v>866</v>
      </c>
      <c r="G6931" s="25">
        <v>45824.122754629629</v>
      </c>
    </row>
    <row r="6932" spans="1:7" x14ac:dyDescent="0.25">
      <c r="A6932" s="30" t="s">
        <v>14513</v>
      </c>
      <c r="B6932" s="30" t="s">
        <v>11364</v>
      </c>
      <c r="C6932" s="30" t="s">
        <v>869</v>
      </c>
      <c r="D6932" s="30" t="s">
        <v>880</v>
      </c>
      <c r="E6932" s="25">
        <v>45825.122812499998</v>
      </c>
      <c r="F6932" s="30" t="s">
        <v>866</v>
      </c>
      <c r="G6932" s="25">
        <v>45824.122812499998</v>
      </c>
    </row>
    <row r="6933" spans="1:7" x14ac:dyDescent="0.25">
      <c r="A6933" s="30" t="s">
        <v>14514</v>
      </c>
      <c r="B6933" s="30" t="s">
        <v>11376</v>
      </c>
      <c r="C6933" s="30" t="s">
        <v>869</v>
      </c>
      <c r="D6933" s="30" t="s">
        <v>880</v>
      </c>
      <c r="E6933" s="25">
        <v>45825.122858796298</v>
      </c>
      <c r="F6933" s="30" t="s">
        <v>866</v>
      </c>
      <c r="G6933" s="25">
        <v>45824.122858796298</v>
      </c>
    </row>
    <row r="6934" spans="1:7" x14ac:dyDescent="0.25">
      <c r="A6934" s="30" t="s">
        <v>14515</v>
      </c>
      <c r="B6934" s="30" t="s">
        <v>11378</v>
      </c>
      <c r="C6934" s="30" t="s">
        <v>869</v>
      </c>
      <c r="D6934" s="30" t="s">
        <v>880</v>
      </c>
      <c r="E6934" s="25">
        <v>45825.122916666667</v>
      </c>
      <c r="F6934" s="30" t="s">
        <v>866</v>
      </c>
      <c r="G6934" s="25">
        <v>45824.122916666667</v>
      </c>
    </row>
    <row r="6935" spans="1:7" x14ac:dyDescent="0.25">
      <c r="A6935" s="30" t="s">
        <v>14516</v>
      </c>
      <c r="B6935" s="30" t="s">
        <v>11390</v>
      </c>
      <c r="C6935" s="30" t="s">
        <v>869</v>
      </c>
      <c r="D6935" s="30" t="s">
        <v>880</v>
      </c>
      <c r="E6935" s="25">
        <v>45825.12296296296</v>
      </c>
      <c r="F6935" s="30" t="s">
        <v>866</v>
      </c>
      <c r="G6935" s="25">
        <v>45824.12296296296</v>
      </c>
    </row>
    <row r="6936" spans="1:7" x14ac:dyDescent="0.25">
      <c r="A6936" s="30" t="s">
        <v>14517</v>
      </c>
      <c r="B6936" s="30" t="s">
        <v>11392</v>
      </c>
      <c r="C6936" s="30" t="s">
        <v>869</v>
      </c>
      <c r="D6936" s="30" t="s">
        <v>880</v>
      </c>
      <c r="E6936" s="25">
        <v>45825.123020833336</v>
      </c>
      <c r="F6936" s="30" t="s">
        <v>866</v>
      </c>
      <c r="G6936" s="25">
        <v>45824.123020833336</v>
      </c>
    </row>
    <row r="6937" spans="1:7" x14ac:dyDescent="0.25">
      <c r="A6937" s="30" t="s">
        <v>14518</v>
      </c>
      <c r="B6937" s="30" t="s">
        <v>11394</v>
      </c>
      <c r="C6937" s="30" t="s">
        <v>869</v>
      </c>
      <c r="D6937" s="30" t="s">
        <v>880</v>
      </c>
      <c r="E6937" s="25">
        <v>45825.123078703706</v>
      </c>
      <c r="F6937" s="30" t="s">
        <v>866</v>
      </c>
      <c r="G6937" s="25">
        <v>45824.123078703706</v>
      </c>
    </row>
    <row r="6938" spans="1:7" x14ac:dyDescent="0.25">
      <c r="A6938" s="30" t="s">
        <v>14519</v>
      </c>
      <c r="B6938" s="30" t="s">
        <v>11400</v>
      </c>
      <c r="C6938" s="30" t="s">
        <v>869</v>
      </c>
      <c r="D6938" s="30" t="s">
        <v>880</v>
      </c>
      <c r="E6938" s="25">
        <v>45825.123148148145</v>
      </c>
      <c r="F6938" s="30" t="s">
        <v>866</v>
      </c>
      <c r="G6938" s="25">
        <v>45824.123148148145</v>
      </c>
    </row>
    <row r="6939" spans="1:7" x14ac:dyDescent="0.25">
      <c r="A6939" s="30" t="s">
        <v>14520</v>
      </c>
      <c r="B6939" s="30" t="s">
        <v>11408</v>
      </c>
      <c r="C6939" s="30" t="s">
        <v>869</v>
      </c>
      <c r="D6939" s="30" t="s">
        <v>880</v>
      </c>
      <c r="E6939" s="25">
        <v>45825.123194444444</v>
      </c>
      <c r="F6939" s="30" t="s">
        <v>866</v>
      </c>
      <c r="G6939" s="25">
        <v>45824.123194444444</v>
      </c>
    </row>
    <row r="6940" spans="1:7" x14ac:dyDescent="0.25">
      <c r="A6940" s="30" t="s">
        <v>14521</v>
      </c>
      <c r="B6940" s="30" t="s">
        <v>11410</v>
      </c>
      <c r="C6940" s="30" t="s">
        <v>869</v>
      </c>
      <c r="D6940" s="30" t="s">
        <v>880</v>
      </c>
      <c r="E6940" s="25">
        <v>45825.12327546296</v>
      </c>
      <c r="F6940" s="30" t="s">
        <v>866</v>
      </c>
      <c r="G6940" s="25">
        <v>45824.12327546296</v>
      </c>
    </row>
    <row r="6941" spans="1:7" x14ac:dyDescent="0.25">
      <c r="A6941" s="30" t="s">
        <v>14522</v>
      </c>
      <c r="B6941" s="30" t="s">
        <v>11412</v>
      </c>
      <c r="C6941" s="30" t="s">
        <v>869</v>
      </c>
      <c r="D6941" s="30" t="s">
        <v>880</v>
      </c>
      <c r="E6941" s="25">
        <v>45825.12332175926</v>
      </c>
      <c r="F6941" s="30" t="s">
        <v>866</v>
      </c>
      <c r="G6941" s="25">
        <v>45824.12332175926</v>
      </c>
    </row>
    <row r="6942" spans="1:7" x14ac:dyDescent="0.25">
      <c r="A6942" s="30" t="s">
        <v>14523</v>
      </c>
      <c r="B6942" s="30" t="s">
        <v>11414</v>
      </c>
      <c r="C6942" s="30" t="s">
        <v>869</v>
      </c>
      <c r="D6942" s="30" t="s">
        <v>880</v>
      </c>
      <c r="E6942" s="25">
        <v>45825.123379629629</v>
      </c>
      <c r="F6942" s="30" t="s">
        <v>866</v>
      </c>
      <c r="G6942" s="25">
        <v>45824.123379629629</v>
      </c>
    </row>
    <row r="6943" spans="1:7" x14ac:dyDescent="0.25">
      <c r="A6943" s="30" t="s">
        <v>14524</v>
      </c>
      <c r="B6943" s="30" t="s">
        <v>11418</v>
      </c>
      <c r="C6943" s="30" t="s">
        <v>869</v>
      </c>
      <c r="D6943" s="30" t="s">
        <v>880</v>
      </c>
      <c r="E6943" s="25">
        <v>45825.123449074075</v>
      </c>
      <c r="F6943" s="30" t="s">
        <v>866</v>
      </c>
      <c r="G6943" s="25">
        <v>45824.123449074075</v>
      </c>
    </row>
    <row r="6944" spans="1:7" x14ac:dyDescent="0.25">
      <c r="A6944" s="30" t="s">
        <v>14525</v>
      </c>
      <c r="B6944" s="30" t="s">
        <v>11424</v>
      </c>
      <c r="C6944" s="30" t="s">
        <v>869</v>
      </c>
      <c r="D6944" s="30" t="s">
        <v>880</v>
      </c>
      <c r="E6944" s="25">
        <v>45825.123495370368</v>
      </c>
      <c r="F6944" s="30" t="s">
        <v>866</v>
      </c>
      <c r="G6944" s="25">
        <v>45824.123495370368</v>
      </c>
    </row>
    <row r="6945" spans="1:7" x14ac:dyDescent="0.25">
      <c r="A6945" s="30" t="s">
        <v>14526</v>
      </c>
      <c r="B6945" s="30" t="s">
        <v>11428</v>
      </c>
      <c r="C6945" s="30" t="s">
        <v>869</v>
      </c>
      <c r="D6945" s="30" t="s">
        <v>880</v>
      </c>
      <c r="E6945" s="25">
        <v>45825.123576388891</v>
      </c>
      <c r="F6945" s="30" t="s">
        <v>866</v>
      </c>
      <c r="G6945" s="25">
        <v>45824.123576388891</v>
      </c>
    </row>
    <row r="6946" spans="1:7" x14ac:dyDescent="0.25">
      <c r="A6946" s="30" t="s">
        <v>14527</v>
      </c>
      <c r="B6946" s="30" t="s">
        <v>11430</v>
      </c>
      <c r="C6946" s="30" t="s">
        <v>869</v>
      </c>
      <c r="D6946" s="30" t="s">
        <v>880</v>
      </c>
      <c r="E6946" s="25">
        <v>45825.12363425926</v>
      </c>
      <c r="F6946" s="30" t="s">
        <v>866</v>
      </c>
      <c r="G6946" s="25">
        <v>45824.12363425926</v>
      </c>
    </row>
    <row r="6947" spans="1:7" x14ac:dyDescent="0.25">
      <c r="A6947" s="30" t="s">
        <v>14528</v>
      </c>
      <c r="B6947" s="30" t="s">
        <v>11432</v>
      </c>
      <c r="C6947" s="30" t="s">
        <v>869</v>
      </c>
      <c r="D6947" s="30" t="s">
        <v>880</v>
      </c>
      <c r="E6947" s="25">
        <v>45825.123692129629</v>
      </c>
      <c r="F6947" s="30" t="s">
        <v>866</v>
      </c>
      <c r="G6947" s="25">
        <v>45824.123692129629</v>
      </c>
    </row>
    <row r="6948" spans="1:7" x14ac:dyDescent="0.25">
      <c r="A6948" s="30" t="s">
        <v>14529</v>
      </c>
      <c r="B6948" s="30" t="s">
        <v>11436</v>
      </c>
      <c r="C6948" s="30" t="s">
        <v>869</v>
      </c>
      <c r="D6948" s="30" t="s">
        <v>880</v>
      </c>
      <c r="E6948" s="25">
        <v>45825.123749999999</v>
      </c>
      <c r="F6948" s="30" t="s">
        <v>866</v>
      </c>
      <c r="G6948" s="25">
        <v>45824.123749999999</v>
      </c>
    </row>
    <row r="6949" spans="1:7" x14ac:dyDescent="0.25">
      <c r="A6949" s="30" t="s">
        <v>14530</v>
      </c>
      <c r="B6949" s="30" t="s">
        <v>11438</v>
      </c>
      <c r="C6949" s="30" t="s">
        <v>869</v>
      </c>
      <c r="D6949" s="30" t="s">
        <v>880</v>
      </c>
      <c r="E6949" s="25">
        <v>45825.123807870368</v>
      </c>
      <c r="F6949" s="30" t="s">
        <v>866</v>
      </c>
      <c r="G6949" s="25">
        <v>45824.123807870368</v>
      </c>
    </row>
    <row r="6950" spans="1:7" x14ac:dyDescent="0.25">
      <c r="A6950" s="30" t="s">
        <v>14531</v>
      </c>
      <c r="B6950" s="30" t="s">
        <v>11440</v>
      </c>
      <c r="C6950" s="30" t="s">
        <v>869</v>
      </c>
      <c r="D6950" s="30" t="s">
        <v>880</v>
      </c>
      <c r="E6950" s="25">
        <v>45825.123854166668</v>
      </c>
      <c r="F6950" s="30" t="s">
        <v>866</v>
      </c>
      <c r="G6950" s="25">
        <v>45824.123854166668</v>
      </c>
    </row>
    <row r="6951" spans="1:7" x14ac:dyDescent="0.25">
      <c r="A6951" s="30" t="s">
        <v>14532</v>
      </c>
      <c r="B6951" s="30" t="s">
        <v>11442</v>
      </c>
      <c r="C6951" s="30" t="s">
        <v>869</v>
      </c>
      <c r="D6951" s="30" t="s">
        <v>880</v>
      </c>
      <c r="E6951" s="25">
        <v>45825.123923611114</v>
      </c>
      <c r="F6951" s="30" t="s">
        <v>866</v>
      </c>
      <c r="G6951" s="25">
        <v>45824.123923611114</v>
      </c>
    </row>
    <row r="6952" spans="1:7" x14ac:dyDescent="0.25">
      <c r="A6952" s="30" t="s">
        <v>14533</v>
      </c>
      <c r="B6952" s="30" t="s">
        <v>2045</v>
      </c>
      <c r="C6952" s="30" t="s">
        <v>872</v>
      </c>
      <c r="D6952" s="30" t="s">
        <v>77</v>
      </c>
      <c r="E6952" s="25">
        <v>45825.127789351849</v>
      </c>
      <c r="F6952" s="30" t="s">
        <v>866</v>
      </c>
      <c r="G6952" s="25">
        <v>45824.127789351849</v>
      </c>
    </row>
    <row r="6953" spans="1:7" x14ac:dyDescent="0.25">
      <c r="A6953" s="30" t="s">
        <v>14534</v>
      </c>
      <c r="B6953" s="30" t="s">
        <v>2045</v>
      </c>
      <c r="C6953" s="30" t="s">
        <v>879</v>
      </c>
      <c r="D6953" s="30" t="s">
        <v>77</v>
      </c>
      <c r="E6953" s="25">
        <v>45825.128159722219</v>
      </c>
      <c r="F6953" s="30" t="s">
        <v>866</v>
      </c>
      <c r="G6953" s="25">
        <v>45824.128159722219</v>
      </c>
    </row>
    <row r="6954" spans="1:7" x14ac:dyDescent="0.25">
      <c r="A6954" s="30" t="s">
        <v>14535</v>
      </c>
      <c r="B6954" s="30" t="s">
        <v>11171</v>
      </c>
      <c r="C6954" s="30" t="s">
        <v>869</v>
      </c>
      <c r="D6954" s="30" t="s">
        <v>868</v>
      </c>
      <c r="E6954" s="25">
        <v>45825.127812500003</v>
      </c>
      <c r="F6954" s="30" t="s">
        <v>866</v>
      </c>
      <c r="G6954" s="25">
        <v>45824.127812500003</v>
      </c>
    </row>
    <row r="6955" spans="1:7" x14ac:dyDescent="0.25">
      <c r="A6955" s="30" t="s">
        <v>14536</v>
      </c>
      <c r="B6955" s="30" t="s">
        <v>11173</v>
      </c>
      <c r="C6955" s="30" t="s">
        <v>869</v>
      </c>
      <c r="D6955" s="30" t="s">
        <v>868</v>
      </c>
      <c r="E6955" s="25">
        <v>45825.127812500003</v>
      </c>
      <c r="F6955" s="30" t="s">
        <v>866</v>
      </c>
      <c r="G6955" s="25">
        <v>45824.127812500003</v>
      </c>
    </row>
    <row r="6956" spans="1:7" x14ac:dyDescent="0.25">
      <c r="A6956" s="30" t="s">
        <v>14537</v>
      </c>
      <c r="B6956" s="30" t="s">
        <v>11175</v>
      </c>
      <c r="C6956" s="30" t="s">
        <v>869</v>
      </c>
      <c r="D6956" s="30" t="s">
        <v>868</v>
      </c>
      <c r="E6956" s="25">
        <v>45825.127893518518</v>
      </c>
      <c r="F6956" s="30" t="s">
        <v>866</v>
      </c>
      <c r="G6956" s="25">
        <v>45824.127893518518</v>
      </c>
    </row>
    <row r="6957" spans="1:7" x14ac:dyDescent="0.25">
      <c r="A6957" s="30" t="s">
        <v>14538</v>
      </c>
      <c r="B6957" s="30" t="s">
        <v>11177</v>
      </c>
      <c r="C6957" s="30" t="s">
        <v>869</v>
      </c>
      <c r="D6957" s="30" t="s">
        <v>868</v>
      </c>
      <c r="E6957" s="25">
        <v>45825.127939814818</v>
      </c>
      <c r="F6957" s="30" t="s">
        <v>866</v>
      </c>
      <c r="G6957" s="25">
        <v>45824.127939814818</v>
      </c>
    </row>
    <row r="6958" spans="1:7" x14ac:dyDescent="0.25">
      <c r="A6958" s="30" t="s">
        <v>14539</v>
      </c>
      <c r="B6958" s="30" t="s">
        <v>11179</v>
      </c>
      <c r="C6958" s="30" t="s">
        <v>869</v>
      </c>
      <c r="D6958" s="30" t="s">
        <v>868</v>
      </c>
      <c r="E6958" s="25">
        <v>45825.128009259257</v>
      </c>
      <c r="F6958" s="30" t="s">
        <v>866</v>
      </c>
      <c r="G6958" s="25">
        <v>45824.128009259257</v>
      </c>
    </row>
    <row r="6959" spans="1:7" x14ac:dyDescent="0.25">
      <c r="A6959" s="30" t="s">
        <v>14540</v>
      </c>
      <c r="B6959" s="30" t="s">
        <v>11181</v>
      </c>
      <c r="C6959" s="30" t="s">
        <v>869</v>
      </c>
      <c r="D6959" s="30" t="s">
        <v>868</v>
      </c>
      <c r="E6959" s="25">
        <v>45825.128078703703</v>
      </c>
      <c r="F6959" s="30" t="s">
        <v>866</v>
      </c>
      <c r="G6959" s="25">
        <v>45824.128078703703</v>
      </c>
    </row>
    <row r="6960" spans="1:7" x14ac:dyDescent="0.25">
      <c r="A6960" s="30" t="s">
        <v>14541</v>
      </c>
      <c r="B6960" s="30" t="s">
        <v>11183</v>
      </c>
      <c r="C6960" s="30" t="s">
        <v>869</v>
      </c>
      <c r="D6960" s="30" t="s">
        <v>868</v>
      </c>
      <c r="E6960" s="25">
        <v>45825.128159722219</v>
      </c>
      <c r="F6960" s="30" t="s">
        <v>866</v>
      </c>
      <c r="G6960" s="25">
        <v>45824.128159722219</v>
      </c>
    </row>
    <row r="6961" spans="1:7" x14ac:dyDescent="0.25">
      <c r="A6961" s="30" t="s">
        <v>14542</v>
      </c>
      <c r="B6961" s="30" t="s">
        <v>11185</v>
      </c>
      <c r="C6961" s="30" t="s">
        <v>869</v>
      </c>
      <c r="D6961" s="30" t="s">
        <v>868</v>
      </c>
      <c r="E6961" s="25">
        <v>45825.128229166665</v>
      </c>
      <c r="F6961" s="30" t="s">
        <v>866</v>
      </c>
      <c r="G6961" s="25">
        <v>45824.128229166665</v>
      </c>
    </row>
    <row r="6962" spans="1:7" x14ac:dyDescent="0.25">
      <c r="A6962" s="30" t="s">
        <v>14543</v>
      </c>
      <c r="B6962" s="30" t="s">
        <v>11187</v>
      </c>
      <c r="C6962" s="30" t="s">
        <v>869</v>
      </c>
      <c r="D6962" s="30" t="s">
        <v>868</v>
      </c>
      <c r="E6962" s="25">
        <v>45825.128344907411</v>
      </c>
      <c r="F6962" s="30" t="s">
        <v>866</v>
      </c>
      <c r="G6962" s="25">
        <v>45824.128344907411</v>
      </c>
    </row>
    <row r="6963" spans="1:7" x14ac:dyDescent="0.25">
      <c r="A6963" s="30" t="s">
        <v>14544</v>
      </c>
      <c r="B6963" s="30" t="s">
        <v>11521</v>
      </c>
      <c r="C6963" s="30" t="s">
        <v>869</v>
      </c>
      <c r="D6963" s="30" t="s">
        <v>868</v>
      </c>
      <c r="E6963" s="25">
        <v>45825.129363425927</v>
      </c>
      <c r="F6963" s="30" t="s">
        <v>866</v>
      </c>
      <c r="G6963" s="25">
        <v>45824.129363425927</v>
      </c>
    </row>
    <row r="6964" spans="1:7" x14ac:dyDescent="0.25">
      <c r="A6964" s="30" t="s">
        <v>14545</v>
      </c>
      <c r="B6964" s="30" t="s">
        <v>11523</v>
      </c>
      <c r="C6964" s="30" t="s">
        <v>869</v>
      </c>
      <c r="D6964" s="30" t="s">
        <v>868</v>
      </c>
      <c r="E6964" s="25">
        <v>45825.129386574074</v>
      </c>
      <c r="F6964" s="30" t="s">
        <v>866</v>
      </c>
      <c r="G6964" s="25">
        <v>45824.129386574074</v>
      </c>
    </row>
    <row r="6965" spans="1:7" x14ac:dyDescent="0.25">
      <c r="A6965" s="30" t="s">
        <v>14546</v>
      </c>
      <c r="B6965" s="30" t="s">
        <v>11525</v>
      </c>
      <c r="C6965" s="30" t="s">
        <v>869</v>
      </c>
      <c r="D6965" s="30" t="s">
        <v>868</v>
      </c>
      <c r="E6965" s="25">
        <v>45825.12945601852</v>
      </c>
      <c r="F6965" s="30" t="s">
        <v>866</v>
      </c>
      <c r="G6965" s="25">
        <v>45824.12945601852</v>
      </c>
    </row>
    <row r="6966" spans="1:7" x14ac:dyDescent="0.25">
      <c r="A6966" s="30" t="s">
        <v>14547</v>
      </c>
      <c r="B6966" s="30" t="s">
        <v>11527</v>
      </c>
      <c r="C6966" s="30" t="s">
        <v>869</v>
      </c>
      <c r="D6966" s="30" t="s">
        <v>868</v>
      </c>
      <c r="E6966" s="25">
        <v>45825.129467592589</v>
      </c>
      <c r="F6966" s="30" t="s">
        <v>866</v>
      </c>
      <c r="G6966" s="25">
        <v>45824.129467592589</v>
      </c>
    </row>
    <row r="6967" spans="1:7" x14ac:dyDescent="0.25">
      <c r="A6967" s="30" t="s">
        <v>14548</v>
      </c>
      <c r="B6967" s="30" t="s">
        <v>11529</v>
      </c>
      <c r="C6967" s="30" t="s">
        <v>869</v>
      </c>
      <c r="D6967" s="30" t="s">
        <v>868</v>
      </c>
      <c r="E6967" s="25">
        <v>45825.129548611112</v>
      </c>
      <c r="F6967" s="30" t="s">
        <v>866</v>
      </c>
      <c r="G6967" s="25">
        <v>45824.129548611112</v>
      </c>
    </row>
    <row r="6968" spans="1:7" x14ac:dyDescent="0.25">
      <c r="A6968" s="30" t="s">
        <v>14549</v>
      </c>
      <c r="B6968" s="30" t="s">
        <v>11531</v>
      </c>
      <c r="C6968" s="30" t="s">
        <v>869</v>
      </c>
      <c r="D6968" s="30" t="s">
        <v>868</v>
      </c>
      <c r="E6968" s="25">
        <v>45825.129560185182</v>
      </c>
      <c r="F6968" s="30" t="s">
        <v>866</v>
      </c>
      <c r="G6968" s="25">
        <v>45824.129560185182</v>
      </c>
    </row>
    <row r="6969" spans="1:7" x14ac:dyDescent="0.25">
      <c r="A6969" s="30" t="s">
        <v>14550</v>
      </c>
      <c r="B6969" s="30" t="s">
        <v>11537</v>
      </c>
      <c r="C6969" s="30" t="s">
        <v>869</v>
      </c>
      <c r="D6969" s="30" t="s">
        <v>868</v>
      </c>
      <c r="E6969" s="25">
        <v>45825.129618055558</v>
      </c>
      <c r="F6969" s="30" t="s">
        <v>866</v>
      </c>
      <c r="G6969" s="25">
        <v>45824.129618055558</v>
      </c>
    </row>
    <row r="6970" spans="1:7" x14ac:dyDescent="0.25">
      <c r="A6970" s="30" t="s">
        <v>14551</v>
      </c>
      <c r="B6970" s="30" t="s">
        <v>11545</v>
      </c>
      <c r="C6970" s="30" t="s">
        <v>869</v>
      </c>
      <c r="D6970" s="30" t="s">
        <v>868</v>
      </c>
      <c r="E6970" s="25">
        <v>45825.129629629628</v>
      </c>
      <c r="F6970" s="30" t="s">
        <v>866</v>
      </c>
      <c r="G6970" s="25">
        <v>45824.129629629628</v>
      </c>
    </row>
    <row r="6971" spans="1:7" x14ac:dyDescent="0.25">
      <c r="A6971" s="30" t="s">
        <v>14552</v>
      </c>
      <c r="B6971" s="30" t="s">
        <v>11547</v>
      </c>
      <c r="C6971" s="30" t="s">
        <v>869</v>
      </c>
      <c r="D6971" s="30" t="s">
        <v>868</v>
      </c>
      <c r="E6971" s="25">
        <v>45825.129687499997</v>
      </c>
      <c r="F6971" s="30" t="s">
        <v>866</v>
      </c>
      <c r="G6971" s="25">
        <v>45824.129687499997</v>
      </c>
    </row>
    <row r="6972" spans="1:7" x14ac:dyDescent="0.25">
      <c r="A6972" s="30" t="s">
        <v>14553</v>
      </c>
      <c r="B6972" s="30" t="s">
        <v>11549</v>
      </c>
      <c r="C6972" s="30" t="s">
        <v>869</v>
      </c>
      <c r="D6972" s="30" t="s">
        <v>868</v>
      </c>
      <c r="E6972" s="25">
        <v>45825.129687499997</v>
      </c>
      <c r="F6972" s="30" t="s">
        <v>866</v>
      </c>
      <c r="G6972" s="25">
        <v>45824.129687499997</v>
      </c>
    </row>
    <row r="6973" spans="1:7" x14ac:dyDescent="0.25">
      <c r="A6973" s="30" t="s">
        <v>14554</v>
      </c>
      <c r="B6973" s="30" t="s">
        <v>11553</v>
      </c>
      <c r="C6973" s="30" t="s">
        <v>869</v>
      </c>
      <c r="D6973" s="30" t="s">
        <v>868</v>
      </c>
      <c r="E6973" s="25">
        <v>45825.129756944443</v>
      </c>
      <c r="F6973" s="30" t="s">
        <v>866</v>
      </c>
      <c r="G6973" s="25">
        <v>45824.129756944443</v>
      </c>
    </row>
    <row r="6974" spans="1:7" x14ac:dyDescent="0.25">
      <c r="A6974" s="30" t="s">
        <v>14555</v>
      </c>
      <c r="B6974" s="30" t="s">
        <v>11555</v>
      </c>
      <c r="C6974" s="30" t="s">
        <v>869</v>
      </c>
      <c r="D6974" s="30" t="s">
        <v>868</v>
      </c>
      <c r="E6974" s="25">
        <v>45825.12976851852</v>
      </c>
      <c r="F6974" s="30" t="s">
        <v>866</v>
      </c>
      <c r="G6974" s="25">
        <v>45824.12976851852</v>
      </c>
    </row>
    <row r="6975" spans="1:7" x14ac:dyDescent="0.25">
      <c r="A6975" s="30" t="s">
        <v>14556</v>
      </c>
      <c r="B6975" s="30" t="s">
        <v>11557</v>
      </c>
      <c r="C6975" s="30" t="s">
        <v>869</v>
      </c>
      <c r="D6975" s="30" t="s">
        <v>868</v>
      </c>
      <c r="E6975" s="25">
        <v>45825.129826388889</v>
      </c>
      <c r="F6975" s="30" t="s">
        <v>866</v>
      </c>
      <c r="G6975" s="25">
        <v>45824.129826388889</v>
      </c>
    </row>
    <row r="6976" spans="1:7" x14ac:dyDescent="0.25">
      <c r="A6976" s="30" t="s">
        <v>14557</v>
      </c>
      <c r="B6976" s="30" t="s">
        <v>11551</v>
      </c>
      <c r="C6976" s="30" t="s">
        <v>869</v>
      </c>
      <c r="D6976" s="30" t="s">
        <v>868</v>
      </c>
      <c r="E6976" s="25">
        <v>45825.129837962966</v>
      </c>
      <c r="F6976" s="30" t="s">
        <v>866</v>
      </c>
      <c r="G6976" s="25">
        <v>45824.129837962966</v>
      </c>
    </row>
    <row r="6977" spans="1:7" x14ac:dyDescent="0.25">
      <c r="A6977" s="30" t="s">
        <v>14558</v>
      </c>
      <c r="B6977" s="30" t="s">
        <v>11559</v>
      </c>
      <c r="C6977" s="30" t="s">
        <v>869</v>
      </c>
      <c r="D6977" s="30" t="s">
        <v>868</v>
      </c>
      <c r="E6977" s="25">
        <v>45825.129918981482</v>
      </c>
      <c r="F6977" s="30" t="s">
        <v>866</v>
      </c>
      <c r="G6977" s="25">
        <v>45824.129918981482</v>
      </c>
    </row>
    <row r="6978" spans="1:7" x14ac:dyDescent="0.25">
      <c r="A6978" s="30" t="s">
        <v>14559</v>
      </c>
      <c r="B6978" s="30" t="s">
        <v>11561</v>
      </c>
      <c r="C6978" s="30" t="s">
        <v>869</v>
      </c>
      <c r="D6978" s="30" t="s">
        <v>868</v>
      </c>
      <c r="E6978" s="25">
        <v>45825.129930555559</v>
      </c>
      <c r="F6978" s="30" t="s">
        <v>866</v>
      </c>
      <c r="G6978" s="25">
        <v>45824.129930555559</v>
      </c>
    </row>
    <row r="6979" spans="1:7" x14ac:dyDescent="0.25">
      <c r="A6979" s="30" t="s">
        <v>14560</v>
      </c>
      <c r="B6979" s="30" t="s">
        <v>11563</v>
      </c>
      <c r="C6979" s="30" t="s">
        <v>869</v>
      </c>
      <c r="D6979" s="30" t="s">
        <v>868</v>
      </c>
      <c r="E6979" s="25">
        <v>45825.13008101852</v>
      </c>
      <c r="F6979" s="30" t="s">
        <v>866</v>
      </c>
      <c r="G6979" s="25">
        <v>45824.13008101852</v>
      </c>
    </row>
    <row r="6980" spans="1:7" x14ac:dyDescent="0.25">
      <c r="A6980" s="30" t="s">
        <v>14561</v>
      </c>
      <c r="B6980" s="30" t="s">
        <v>11565</v>
      </c>
      <c r="C6980" s="30" t="s">
        <v>869</v>
      </c>
      <c r="D6980" s="30" t="s">
        <v>868</v>
      </c>
      <c r="E6980" s="25">
        <v>45825.13009259259</v>
      </c>
      <c r="F6980" s="30" t="s">
        <v>866</v>
      </c>
      <c r="G6980" s="25">
        <v>45824.13009259259</v>
      </c>
    </row>
    <row r="6981" spans="1:7" x14ac:dyDescent="0.25">
      <c r="A6981" s="30" t="s">
        <v>14562</v>
      </c>
      <c r="B6981" s="30" t="s">
        <v>12155</v>
      </c>
      <c r="C6981" s="30" t="s">
        <v>869</v>
      </c>
      <c r="D6981" s="30" t="s">
        <v>868</v>
      </c>
      <c r="E6981" s="25">
        <v>45825.130173611113</v>
      </c>
      <c r="F6981" s="30" t="s">
        <v>866</v>
      </c>
      <c r="G6981" s="25">
        <v>45824.130173611113</v>
      </c>
    </row>
    <row r="6982" spans="1:7" x14ac:dyDescent="0.25">
      <c r="A6982" s="30" t="s">
        <v>14563</v>
      </c>
      <c r="B6982" s="30" t="s">
        <v>12157</v>
      </c>
      <c r="C6982" s="30" t="s">
        <v>869</v>
      </c>
      <c r="D6982" s="30" t="s">
        <v>868</v>
      </c>
      <c r="E6982" s="25">
        <v>45825.130185185182</v>
      </c>
      <c r="F6982" s="30" t="s">
        <v>866</v>
      </c>
      <c r="G6982" s="25">
        <v>45824.130185185182</v>
      </c>
    </row>
    <row r="6983" spans="1:7" x14ac:dyDescent="0.25">
      <c r="A6983" s="30" t="s">
        <v>14564</v>
      </c>
      <c r="B6983" s="30" t="s">
        <v>12159</v>
      </c>
      <c r="C6983" s="30" t="s">
        <v>869</v>
      </c>
      <c r="D6983" s="30" t="s">
        <v>868</v>
      </c>
      <c r="E6983" s="25">
        <v>45825.130231481482</v>
      </c>
      <c r="F6983" s="30" t="s">
        <v>866</v>
      </c>
      <c r="G6983" s="25">
        <v>45824.130231481482</v>
      </c>
    </row>
    <row r="6984" spans="1:7" x14ac:dyDescent="0.25">
      <c r="A6984" s="30" t="s">
        <v>14565</v>
      </c>
      <c r="B6984" s="30" t="s">
        <v>12161</v>
      </c>
      <c r="C6984" s="30" t="s">
        <v>869</v>
      </c>
      <c r="D6984" s="30" t="s">
        <v>868</v>
      </c>
      <c r="E6984" s="25">
        <v>45825.130243055559</v>
      </c>
      <c r="F6984" s="30" t="s">
        <v>866</v>
      </c>
      <c r="G6984" s="25">
        <v>45824.130243055559</v>
      </c>
    </row>
    <row r="6985" spans="1:7" x14ac:dyDescent="0.25">
      <c r="A6985" s="30" t="s">
        <v>14566</v>
      </c>
      <c r="B6985" s="30" t="s">
        <v>11199</v>
      </c>
      <c r="C6985" s="30" t="s">
        <v>869</v>
      </c>
      <c r="D6985" s="30" t="s">
        <v>868</v>
      </c>
      <c r="E6985" s="25">
        <v>45825.130682870367</v>
      </c>
      <c r="F6985" s="30" t="s">
        <v>866</v>
      </c>
      <c r="G6985" s="25">
        <v>45824.130682870367</v>
      </c>
    </row>
    <row r="6986" spans="1:7" x14ac:dyDescent="0.25">
      <c r="A6986" s="30" t="s">
        <v>14567</v>
      </c>
      <c r="B6986" s="30" t="s">
        <v>11206</v>
      </c>
      <c r="C6986" s="30" t="s">
        <v>869</v>
      </c>
      <c r="D6986" s="30" t="s">
        <v>868</v>
      </c>
      <c r="E6986" s="25">
        <v>45825.130706018521</v>
      </c>
      <c r="F6986" s="30" t="s">
        <v>866</v>
      </c>
      <c r="G6986" s="25">
        <v>45824.130706018521</v>
      </c>
    </row>
    <row r="6987" spans="1:7" x14ac:dyDescent="0.25">
      <c r="A6987" s="30" t="s">
        <v>14568</v>
      </c>
      <c r="B6987" s="30" t="s">
        <v>8282</v>
      </c>
      <c r="C6987" s="30" t="s">
        <v>887</v>
      </c>
      <c r="D6987" s="30" t="s">
        <v>888</v>
      </c>
      <c r="E6987" s="25">
        <v>45825.13076388889</v>
      </c>
      <c r="F6987" s="30" t="s">
        <v>866</v>
      </c>
      <c r="G6987" s="25">
        <v>45824.13076388889</v>
      </c>
    </row>
    <row r="6988" spans="1:7" x14ac:dyDescent="0.25">
      <c r="A6988" s="30" t="s">
        <v>14569</v>
      </c>
      <c r="B6988" s="30" t="s">
        <v>8287</v>
      </c>
      <c r="C6988" s="30" t="s">
        <v>887</v>
      </c>
      <c r="D6988" s="30" t="s">
        <v>888</v>
      </c>
      <c r="E6988" s="25">
        <v>45825.130856481483</v>
      </c>
      <c r="F6988" s="30" t="s">
        <v>866</v>
      </c>
      <c r="G6988" s="25">
        <v>45824.130856481483</v>
      </c>
    </row>
    <row r="6989" spans="1:7" x14ac:dyDescent="0.25">
      <c r="A6989" s="30" t="s">
        <v>14570</v>
      </c>
      <c r="B6989" s="30" t="s">
        <v>8291</v>
      </c>
      <c r="C6989" s="30" t="s">
        <v>887</v>
      </c>
      <c r="D6989" s="30" t="s">
        <v>888</v>
      </c>
      <c r="E6989" s="25">
        <v>45825.130902777775</v>
      </c>
      <c r="F6989" s="30" t="s">
        <v>866</v>
      </c>
      <c r="G6989" s="25">
        <v>45824.130902777775</v>
      </c>
    </row>
    <row r="6990" spans="1:7" x14ac:dyDescent="0.25">
      <c r="A6990" s="30" t="s">
        <v>14571</v>
      </c>
      <c r="B6990" s="30" t="s">
        <v>8295</v>
      </c>
      <c r="C6990" s="30" t="s">
        <v>887</v>
      </c>
      <c r="D6990" s="30" t="s">
        <v>888</v>
      </c>
      <c r="E6990" s="25">
        <v>45825.130937499998</v>
      </c>
      <c r="F6990" s="30" t="s">
        <v>866</v>
      </c>
      <c r="G6990" s="25">
        <v>45824.130937499998</v>
      </c>
    </row>
    <row r="6991" spans="1:7" x14ac:dyDescent="0.25">
      <c r="A6991" s="30" t="s">
        <v>14572</v>
      </c>
      <c r="B6991" s="30" t="s">
        <v>8297</v>
      </c>
      <c r="C6991" s="30" t="s">
        <v>887</v>
      </c>
      <c r="D6991" s="30" t="s">
        <v>888</v>
      </c>
      <c r="E6991" s="25">
        <v>45825.130983796298</v>
      </c>
      <c r="F6991" s="30" t="s">
        <v>866</v>
      </c>
      <c r="G6991" s="25">
        <v>45824.130983796298</v>
      </c>
    </row>
    <row r="6992" spans="1:7" x14ac:dyDescent="0.25">
      <c r="A6992" s="30" t="s">
        <v>14573</v>
      </c>
      <c r="B6992" s="30" t="s">
        <v>8301</v>
      </c>
      <c r="C6992" s="30" t="s">
        <v>887</v>
      </c>
      <c r="D6992" s="30" t="s">
        <v>888</v>
      </c>
      <c r="E6992" s="25">
        <v>45825.131030092591</v>
      </c>
      <c r="F6992" s="30" t="s">
        <v>866</v>
      </c>
      <c r="G6992" s="25">
        <v>45824.131030092591</v>
      </c>
    </row>
    <row r="6993" spans="1:7" x14ac:dyDescent="0.25">
      <c r="A6993" s="30" t="s">
        <v>14574</v>
      </c>
      <c r="B6993" s="30" t="s">
        <v>8307</v>
      </c>
      <c r="C6993" s="30" t="s">
        <v>887</v>
      </c>
      <c r="D6993" s="30" t="s">
        <v>888</v>
      </c>
      <c r="E6993" s="25">
        <v>45825.131099537037</v>
      </c>
      <c r="F6993" s="30" t="s">
        <v>866</v>
      </c>
      <c r="G6993" s="25">
        <v>45824.131099537037</v>
      </c>
    </row>
    <row r="6994" spans="1:7" x14ac:dyDescent="0.25">
      <c r="A6994" s="30" t="s">
        <v>14575</v>
      </c>
      <c r="B6994" s="30" t="s">
        <v>8311</v>
      </c>
      <c r="C6994" s="30" t="s">
        <v>887</v>
      </c>
      <c r="D6994" s="30" t="s">
        <v>888</v>
      </c>
      <c r="E6994" s="25">
        <v>45825.131249999999</v>
      </c>
      <c r="F6994" s="30" t="s">
        <v>866</v>
      </c>
      <c r="G6994" s="25">
        <v>45824.131249999999</v>
      </c>
    </row>
    <row r="6995" spans="1:7" x14ac:dyDescent="0.25">
      <c r="A6995" s="30" t="s">
        <v>14576</v>
      </c>
      <c r="B6995" s="30" t="s">
        <v>11535</v>
      </c>
      <c r="C6995" s="30" t="s">
        <v>869</v>
      </c>
      <c r="D6995" s="30" t="s">
        <v>868</v>
      </c>
      <c r="E6995" s="25">
        <v>45825.131145833337</v>
      </c>
      <c r="F6995" s="30" t="s">
        <v>866</v>
      </c>
      <c r="G6995" s="25">
        <v>45824.131145833337</v>
      </c>
    </row>
    <row r="6996" spans="1:7" x14ac:dyDescent="0.25">
      <c r="A6996" s="30" t="s">
        <v>14577</v>
      </c>
      <c r="B6996" s="30" t="s">
        <v>11533</v>
      </c>
      <c r="C6996" s="30" t="s">
        <v>869</v>
      </c>
      <c r="D6996" s="30" t="s">
        <v>868</v>
      </c>
      <c r="E6996" s="25">
        <v>45825.131192129629</v>
      </c>
      <c r="F6996" s="30" t="s">
        <v>866</v>
      </c>
      <c r="G6996" s="25">
        <v>45824.131192129629</v>
      </c>
    </row>
    <row r="6997" spans="1:7" x14ac:dyDescent="0.25">
      <c r="A6997" s="30" t="s">
        <v>14578</v>
      </c>
      <c r="B6997" s="30" t="s">
        <v>11539</v>
      </c>
      <c r="C6997" s="30" t="s">
        <v>869</v>
      </c>
      <c r="D6997" s="30" t="s">
        <v>868</v>
      </c>
      <c r="E6997" s="25">
        <v>45825.131365740737</v>
      </c>
      <c r="F6997" s="30" t="s">
        <v>866</v>
      </c>
      <c r="G6997" s="25">
        <v>45824.131365740737</v>
      </c>
    </row>
    <row r="6998" spans="1:7" x14ac:dyDescent="0.25">
      <c r="A6998" s="30" t="s">
        <v>14579</v>
      </c>
      <c r="B6998" s="30" t="s">
        <v>11543</v>
      </c>
      <c r="C6998" s="30" t="s">
        <v>869</v>
      </c>
      <c r="D6998" s="30" t="s">
        <v>868</v>
      </c>
      <c r="E6998" s="25">
        <v>45825.131435185183</v>
      </c>
      <c r="F6998" s="30" t="s">
        <v>866</v>
      </c>
      <c r="G6998" s="25">
        <v>45824.131435185183</v>
      </c>
    </row>
    <row r="6999" spans="1:7" x14ac:dyDescent="0.25">
      <c r="A6999" s="30" t="s">
        <v>14580</v>
      </c>
      <c r="B6999" s="30" t="s">
        <v>11541</v>
      </c>
      <c r="C6999" s="30" t="s">
        <v>869</v>
      </c>
      <c r="D6999" s="30" t="s">
        <v>868</v>
      </c>
      <c r="E6999" s="25">
        <v>45825.131550925929</v>
      </c>
      <c r="F6999" s="30" t="s">
        <v>866</v>
      </c>
      <c r="G6999" s="25">
        <v>45824.131550925929</v>
      </c>
    </row>
    <row r="7000" spans="1:7" x14ac:dyDescent="0.25">
      <c r="A7000" s="30" t="s">
        <v>14581</v>
      </c>
      <c r="B7000" s="30" t="s">
        <v>8082</v>
      </c>
      <c r="C7000" s="30" t="s">
        <v>872</v>
      </c>
      <c r="D7000" s="30" t="s">
        <v>239</v>
      </c>
      <c r="E7000" s="25">
        <v>45825.131620370368</v>
      </c>
      <c r="F7000" s="30" t="s">
        <v>866</v>
      </c>
      <c r="G7000" s="25">
        <v>45824.131620370368</v>
      </c>
    </row>
    <row r="7001" spans="1:7" x14ac:dyDescent="0.25">
      <c r="A7001" s="30" t="s">
        <v>14582</v>
      </c>
      <c r="B7001" s="30" t="s">
        <v>9638</v>
      </c>
      <c r="C7001" s="30" t="s">
        <v>872</v>
      </c>
      <c r="D7001" s="30" t="s">
        <v>239</v>
      </c>
      <c r="E7001" s="25">
        <v>45825.131863425922</v>
      </c>
      <c r="F7001" s="30" t="s">
        <v>866</v>
      </c>
      <c r="G7001" s="25">
        <v>45824.131863425922</v>
      </c>
    </row>
    <row r="7002" spans="1:7" x14ac:dyDescent="0.25">
      <c r="A7002" s="30" t="s">
        <v>14583</v>
      </c>
      <c r="B7002" s="30" t="s">
        <v>4922</v>
      </c>
      <c r="C7002" s="30" t="s">
        <v>872</v>
      </c>
      <c r="D7002" s="30" t="s">
        <v>77</v>
      </c>
      <c r="E7002" s="25">
        <v>45825.055856481478</v>
      </c>
      <c r="F7002" s="30" t="s">
        <v>866</v>
      </c>
      <c r="G7002" s="25">
        <v>45824.055856481478</v>
      </c>
    </row>
    <row r="7003" spans="1:7" x14ac:dyDescent="0.25">
      <c r="A7003" s="30" t="s">
        <v>14584</v>
      </c>
      <c r="B7003" s="30" t="s">
        <v>2152</v>
      </c>
      <c r="C7003" s="30" t="s">
        <v>872</v>
      </c>
      <c r="D7003" s="30" t="s">
        <v>77</v>
      </c>
      <c r="E7003" s="25">
        <v>45825.055868055555</v>
      </c>
      <c r="F7003" s="30" t="s">
        <v>866</v>
      </c>
      <c r="G7003" s="25">
        <v>45824.055868055555</v>
      </c>
    </row>
    <row r="7004" spans="1:7" x14ac:dyDescent="0.25">
      <c r="A7004" s="30" t="s">
        <v>14585</v>
      </c>
      <c r="B7004" s="30" t="s">
        <v>6951</v>
      </c>
      <c r="C7004" s="30" t="s">
        <v>872</v>
      </c>
      <c r="D7004" s="30" t="s">
        <v>77</v>
      </c>
      <c r="E7004" s="25">
        <v>45825.133171296293</v>
      </c>
      <c r="F7004" s="30" t="s">
        <v>866</v>
      </c>
      <c r="G7004" s="25">
        <v>45824.133171296293</v>
      </c>
    </row>
    <row r="7005" spans="1:7" x14ac:dyDescent="0.25">
      <c r="A7005" s="30" t="s">
        <v>14586</v>
      </c>
      <c r="B7005" s="30" t="s">
        <v>6987</v>
      </c>
      <c r="C7005" s="30" t="s">
        <v>872</v>
      </c>
      <c r="D7005" s="30" t="s">
        <v>77</v>
      </c>
      <c r="E7005" s="25">
        <v>45825.133217592593</v>
      </c>
      <c r="F7005" s="30" t="s">
        <v>866</v>
      </c>
      <c r="G7005" s="25">
        <v>45824.133217592593</v>
      </c>
    </row>
    <row r="7006" spans="1:7" x14ac:dyDescent="0.25">
      <c r="A7006" s="30" t="s">
        <v>14587</v>
      </c>
      <c r="B7006" s="30" t="s">
        <v>6989</v>
      </c>
      <c r="C7006" s="30" t="s">
        <v>872</v>
      </c>
      <c r="D7006" s="30" t="s">
        <v>77</v>
      </c>
      <c r="E7006" s="25">
        <v>45825.133275462962</v>
      </c>
      <c r="F7006" s="30" t="s">
        <v>866</v>
      </c>
      <c r="G7006" s="25">
        <v>45824.133275462962</v>
      </c>
    </row>
    <row r="7007" spans="1:7" x14ac:dyDescent="0.25">
      <c r="A7007" s="30" t="s">
        <v>14588</v>
      </c>
      <c r="B7007" s="30" t="s">
        <v>6949</v>
      </c>
      <c r="C7007" s="30" t="s">
        <v>872</v>
      </c>
      <c r="D7007" s="30" t="s">
        <v>77</v>
      </c>
      <c r="E7007" s="25">
        <v>45825.133321759262</v>
      </c>
      <c r="F7007" s="30" t="s">
        <v>866</v>
      </c>
      <c r="G7007" s="25">
        <v>45824.133321759262</v>
      </c>
    </row>
    <row r="7008" spans="1:7" x14ac:dyDescent="0.25">
      <c r="A7008" s="30" t="s">
        <v>14589</v>
      </c>
      <c r="B7008" s="30" t="s">
        <v>11468</v>
      </c>
      <c r="C7008" s="30" t="s">
        <v>874</v>
      </c>
      <c r="D7008" s="30" t="s">
        <v>886</v>
      </c>
      <c r="E7008" s="25">
        <v>45825.133668981478</v>
      </c>
      <c r="F7008" s="30" t="s">
        <v>866</v>
      </c>
      <c r="G7008" s="25">
        <v>45824.133668981478</v>
      </c>
    </row>
    <row r="7009" spans="1:7" x14ac:dyDescent="0.25">
      <c r="A7009" s="30" t="s">
        <v>14590</v>
      </c>
      <c r="B7009" s="30" t="s">
        <v>11468</v>
      </c>
      <c r="C7009" s="30" t="s">
        <v>877</v>
      </c>
      <c r="D7009" s="30" t="s">
        <v>886</v>
      </c>
      <c r="E7009" s="25">
        <v>45825.133946759262</v>
      </c>
      <c r="F7009" s="30" t="s">
        <v>866</v>
      </c>
      <c r="G7009" s="25">
        <v>45824.133946759262</v>
      </c>
    </row>
    <row r="7010" spans="1:7" x14ac:dyDescent="0.25">
      <c r="A7010" s="30" t="s">
        <v>14591</v>
      </c>
      <c r="B7010" s="30" t="s">
        <v>8493</v>
      </c>
      <c r="C7010" s="30" t="s">
        <v>864</v>
      </c>
      <c r="D7010" s="30" t="s">
        <v>865</v>
      </c>
      <c r="E7010" s="25">
        <v>45825.133842592593</v>
      </c>
      <c r="F7010" s="30" t="s">
        <v>866</v>
      </c>
      <c r="G7010" s="25">
        <v>45824.133842592593</v>
      </c>
    </row>
    <row r="7011" spans="1:7" x14ac:dyDescent="0.25">
      <c r="A7011" s="30" t="s">
        <v>14592</v>
      </c>
      <c r="B7011" s="30" t="s">
        <v>11322</v>
      </c>
      <c r="C7011" s="30" t="s">
        <v>869</v>
      </c>
      <c r="D7011" s="30" t="s">
        <v>881</v>
      </c>
      <c r="E7011" s="25">
        <v>45825.135439814818</v>
      </c>
      <c r="F7011" s="30" t="s">
        <v>866</v>
      </c>
      <c r="G7011" s="25">
        <v>45824.135439814818</v>
      </c>
    </row>
    <row r="7012" spans="1:7" x14ac:dyDescent="0.25">
      <c r="A7012" s="30" t="s">
        <v>14593</v>
      </c>
      <c r="B7012" s="30" t="s">
        <v>2019</v>
      </c>
      <c r="C7012" s="30" t="s">
        <v>872</v>
      </c>
      <c r="D7012" s="30" t="s">
        <v>77</v>
      </c>
      <c r="E7012" s="25">
        <v>45825.137418981481</v>
      </c>
      <c r="F7012" s="30" t="s">
        <v>866</v>
      </c>
      <c r="G7012" s="25">
        <v>45824.137418981481</v>
      </c>
    </row>
    <row r="7013" spans="1:7" x14ac:dyDescent="0.25">
      <c r="A7013" s="30" t="s">
        <v>14594</v>
      </c>
      <c r="B7013" s="30" t="s">
        <v>11356</v>
      </c>
      <c r="C7013" s="30" t="s">
        <v>869</v>
      </c>
      <c r="D7013" s="30" t="s">
        <v>868</v>
      </c>
      <c r="E7013" s="25">
        <v>45825.138171296298</v>
      </c>
      <c r="F7013" s="30" t="s">
        <v>866</v>
      </c>
      <c r="G7013" s="25">
        <v>45824.138171296298</v>
      </c>
    </row>
    <row r="7014" spans="1:7" x14ac:dyDescent="0.25">
      <c r="A7014" s="30" t="s">
        <v>14595</v>
      </c>
      <c r="B7014" s="30" t="s">
        <v>11354</v>
      </c>
      <c r="C7014" s="30" t="s">
        <v>869</v>
      </c>
      <c r="D7014" s="30" t="s">
        <v>868</v>
      </c>
      <c r="E7014" s="25">
        <v>45825.138298611113</v>
      </c>
      <c r="F7014" s="30" t="s">
        <v>866</v>
      </c>
      <c r="G7014" s="25">
        <v>45824.138298611113</v>
      </c>
    </row>
    <row r="7015" spans="1:7" x14ac:dyDescent="0.25">
      <c r="A7015" s="30" t="s">
        <v>14596</v>
      </c>
      <c r="B7015" s="30" t="s">
        <v>11352</v>
      </c>
      <c r="C7015" s="30" t="s">
        <v>869</v>
      </c>
      <c r="D7015" s="30" t="s">
        <v>868</v>
      </c>
      <c r="E7015" s="25">
        <v>45825.138414351852</v>
      </c>
      <c r="F7015" s="30" t="s">
        <v>866</v>
      </c>
      <c r="G7015" s="25">
        <v>45824.138414351852</v>
      </c>
    </row>
    <row r="7016" spans="1:7" x14ac:dyDescent="0.25">
      <c r="A7016" s="30" t="s">
        <v>14597</v>
      </c>
      <c r="B7016" s="30" t="s">
        <v>11350</v>
      </c>
      <c r="C7016" s="30" t="s">
        <v>869</v>
      </c>
      <c r="D7016" s="30" t="s">
        <v>868</v>
      </c>
      <c r="E7016" s="25">
        <v>45825.138541666667</v>
      </c>
      <c r="F7016" s="30" t="s">
        <v>866</v>
      </c>
      <c r="G7016" s="25">
        <v>45824.138541666667</v>
      </c>
    </row>
    <row r="7017" spans="1:7" x14ac:dyDescent="0.25">
      <c r="A7017" s="30" t="s">
        <v>14598</v>
      </c>
      <c r="B7017" s="30" t="s">
        <v>11346</v>
      </c>
      <c r="C7017" s="30" t="s">
        <v>869</v>
      </c>
      <c r="D7017" s="30" t="s">
        <v>868</v>
      </c>
      <c r="E7017" s="25">
        <v>45825.138599537036</v>
      </c>
      <c r="F7017" s="30" t="s">
        <v>866</v>
      </c>
      <c r="G7017" s="25">
        <v>45824.138599537036</v>
      </c>
    </row>
    <row r="7018" spans="1:7" x14ac:dyDescent="0.25">
      <c r="A7018" s="30" t="s">
        <v>14599</v>
      </c>
      <c r="B7018" s="30" t="s">
        <v>11348</v>
      </c>
      <c r="C7018" s="30" t="s">
        <v>869</v>
      </c>
      <c r="D7018" s="30" t="s">
        <v>868</v>
      </c>
      <c r="E7018" s="25">
        <v>45825.138796296298</v>
      </c>
      <c r="F7018" s="30" t="s">
        <v>866</v>
      </c>
      <c r="G7018" s="25">
        <v>45824.138796296298</v>
      </c>
    </row>
    <row r="7019" spans="1:7" x14ac:dyDescent="0.25">
      <c r="A7019" s="30" t="s">
        <v>14600</v>
      </c>
      <c r="B7019" s="30" t="s">
        <v>11344</v>
      </c>
      <c r="C7019" s="30" t="s">
        <v>869</v>
      </c>
      <c r="D7019" s="30" t="s">
        <v>868</v>
      </c>
      <c r="E7019" s="25">
        <v>45825.138958333337</v>
      </c>
      <c r="F7019" s="30" t="s">
        <v>866</v>
      </c>
      <c r="G7019" s="25">
        <v>45824.138958333337</v>
      </c>
    </row>
    <row r="7020" spans="1:7" x14ac:dyDescent="0.25">
      <c r="A7020" s="30" t="s">
        <v>14601</v>
      </c>
      <c r="B7020" s="30" t="s">
        <v>11342</v>
      </c>
      <c r="C7020" s="30" t="s">
        <v>869</v>
      </c>
      <c r="D7020" s="30" t="s">
        <v>868</v>
      </c>
      <c r="E7020" s="25">
        <v>45825.139004629629</v>
      </c>
      <c r="F7020" s="30" t="s">
        <v>866</v>
      </c>
      <c r="G7020" s="25">
        <v>45824.139004629629</v>
      </c>
    </row>
    <row r="7021" spans="1:7" x14ac:dyDescent="0.25">
      <c r="A7021" s="30" t="s">
        <v>14602</v>
      </c>
      <c r="B7021" s="30" t="s">
        <v>11340</v>
      </c>
      <c r="C7021" s="30" t="s">
        <v>869</v>
      </c>
      <c r="D7021" s="30" t="s">
        <v>868</v>
      </c>
      <c r="E7021" s="25">
        <v>45825.139201388891</v>
      </c>
      <c r="F7021" s="30" t="s">
        <v>866</v>
      </c>
      <c r="G7021" s="25">
        <v>45824.139201388891</v>
      </c>
    </row>
    <row r="7022" spans="1:7" x14ac:dyDescent="0.25">
      <c r="A7022" s="30" t="s">
        <v>14603</v>
      </c>
      <c r="B7022" s="30" t="s">
        <v>11338</v>
      </c>
      <c r="C7022" s="30" t="s">
        <v>869</v>
      </c>
      <c r="D7022" s="30" t="s">
        <v>868</v>
      </c>
      <c r="E7022" s="25">
        <v>45825.139236111114</v>
      </c>
      <c r="F7022" s="30" t="s">
        <v>866</v>
      </c>
      <c r="G7022" s="25">
        <v>45824.139236111114</v>
      </c>
    </row>
    <row r="7023" spans="1:7" x14ac:dyDescent="0.25">
      <c r="A7023" s="30" t="s">
        <v>14604</v>
      </c>
      <c r="B7023" s="30" t="s">
        <v>11336</v>
      </c>
      <c r="C7023" s="30" t="s">
        <v>869</v>
      </c>
      <c r="D7023" s="30" t="s">
        <v>868</v>
      </c>
      <c r="E7023" s="25">
        <v>45825.139386574076</v>
      </c>
      <c r="F7023" s="30" t="s">
        <v>866</v>
      </c>
      <c r="G7023" s="25">
        <v>45824.139386574076</v>
      </c>
    </row>
    <row r="7024" spans="1:7" x14ac:dyDescent="0.25">
      <c r="A7024" s="30" t="s">
        <v>14605</v>
      </c>
      <c r="B7024" s="30" t="s">
        <v>11334</v>
      </c>
      <c r="C7024" s="30" t="s">
        <v>869</v>
      </c>
      <c r="D7024" s="30" t="s">
        <v>868</v>
      </c>
      <c r="E7024" s="25">
        <v>45825.139432870368</v>
      </c>
      <c r="F7024" s="30" t="s">
        <v>866</v>
      </c>
      <c r="G7024" s="25">
        <v>45824.139432870368</v>
      </c>
    </row>
    <row r="7025" spans="1:7" x14ac:dyDescent="0.25">
      <c r="A7025" s="30" t="s">
        <v>14606</v>
      </c>
      <c r="B7025" s="30" t="s">
        <v>11332</v>
      </c>
      <c r="C7025" s="30" t="s">
        <v>869</v>
      </c>
      <c r="D7025" s="30" t="s">
        <v>868</v>
      </c>
      <c r="E7025" s="25">
        <v>45825.139618055553</v>
      </c>
      <c r="F7025" s="30" t="s">
        <v>866</v>
      </c>
      <c r="G7025" s="25">
        <v>45824.139618055553</v>
      </c>
    </row>
    <row r="7026" spans="1:7" x14ac:dyDescent="0.25">
      <c r="A7026" s="30" t="s">
        <v>14607</v>
      </c>
      <c r="B7026" s="30" t="s">
        <v>11330</v>
      </c>
      <c r="C7026" s="30" t="s">
        <v>869</v>
      </c>
      <c r="D7026" s="30" t="s">
        <v>868</v>
      </c>
      <c r="E7026" s="25">
        <v>45825.139641203707</v>
      </c>
      <c r="F7026" s="30" t="s">
        <v>866</v>
      </c>
      <c r="G7026" s="25">
        <v>45824.139641203707</v>
      </c>
    </row>
    <row r="7027" spans="1:7" x14ac:dyDescent="0.25">
      <c r="A7027" s="30" t="s">
        <v>14608</v>
      </c>
      <c r="B7027" s="30" t="s">
        <v>11328</v>
      </c>
      <c r="C7027" s="30" t="s">
        <v>869</v>
      </c>
      <c r="D7027" s="30" t="s">
        <v>868</v>
      </c>
      <c r="E7027" s="25">
        <v>45825.139791666668</v>
      </c>
      <c r="F7027" s="30" t="s">
        <v>866</v>
      </c>
      <c r="G7027" s="25">
        <v>45824.139791666668</v>
      </c>
    </row>
    <row r="7028" spans="1:7" x14ac:dyDescent="0.25">
      <c r="A7028" s="30" t="s">
        <v>14609</v>
      </c>
      <c r="B7028" s="30" t="s">
        <v>11326</v>
      </c>
      <c r="C7028" s="30" t="s">
        <v>869</v>
      </c>
      <c r="D7028" s="30" t="s">
        <v>868</v>
      </c>
      <c r="E7028" s="25">
        <v>45825.139826388891</v>
      </c>
      <c r="F7028" s="30" t="s">
        <v>866</v>
      </c>
      <c r="G7028" s="25">
        <v>45824.139826388891</v>
      </c>
    </row>
    <row r="7029" spans="1:7" x14ac:dyDescent="0.25">
      <c r="A7029" s="30" t="s">
        <v>14610</v>
      </c>
      <c r="B7029" s="30" t="s">
        <v>11324</v>
      </c>
      <c r="C7029" s="30" t="s">
        <v>869</v>
      </c>
      <c r="D7029" s="30" t="s">
        <v>868</v>
      </c>
      <c r="E7029" s="25">
        <v>45825.14</v>
      </c>
      <c r="F7029" s="30" t="s">
        <v>866</v>
      </c>
      <c r="G7029" s="25">
        <v>45824.14</v>
      </c>
    </row>
    <row r="7030" spans="1:7" x14ac:dyDescent="0.25">
      <c r="A7030" s="30" t="s">
        <v>14611</v>
      </c>
      <c r="B7030" s="30" t="s">
        <v>11277</v>
      </c>
      <c r="C7030" s="30" t="s">
        <v>869</v>
      </c>
      <c r="D7030" s="30" t="s">
        <v>868</v>
      </c>
      <c r="E7030" s="25">
        <v>45825.140034722222</v>
      </c>
      <c r="F7030" s="30" t="s">
        <v>866</v>
      </c>
      <c r="G7030" s="25">
        <v>45824.140034722222</v>
      </c>
    </row>
    <row r="7031" spans="1:7" x14ac:dyDescent="0.25">
      <c r="A7031" s="30" t="s">
        <v>14612</v>
      </c>
      <c r="B7031" s="30" t="s">
        <v>11275</v>
      </c>
      <c r="C7031" s="30" t="s">
        <v>869</v>
      </c>
      <c r="D7031" s="30" t="s">
        <v>868</v>
      </c>
      <c r="E7031" s="25">
        <v>45825.140150462961</v>
      </c>
      <c r="F7031" s="30" t="s">
        <v>866</v>
      </c>
      <c r="G7031" s="25">
        <v>45824.140150462961</v>
      </c>
    </row>
    <row r="7032" spans="1:7" x14ac:dyDescent="0.25">
      <c r="A7032" s="30" t="s">
        <v>14613</v>
      </c>
      <c r="B7032" s="30" t="s">
        <v>11273</v>
      </c>
      <c r="C7032" s="30" t="s">
        <v>869</v>
      </c>
      <c r="D7032" s="30" t="s">
        <v>868</v>
      </c>
      <c r="E7032" s="25">
        <v>45825.140173611115</v>
      </c>
      <c r="F7032" s="30" t="s">
        <v>866</v>
      </c>
      <c r="G7032" s="25">
        <v>45824.140173611115</v>
      </c>
    </row>
    <row r="7033" spans="1:7" x14ac:dyDescent="0.25">
      <c r="A7033" s="30" t="s">
        <v>14614</v>
      </c>
      <c r="B7033" s="30" t="s">
        <v>11271</v>
      </c>
      <c r="C7033" s="30" t="s">
        <v>869</v>
      </c>
      <c r="D7033" s="30" t="s">
        <v>868</v>
      </c>
      <c r="E7033" s="25">
        <v>45825.140277777777</v>
      </c>
      <c r="F7033" s="30" t="s">
        <v>866</v>
      </c>
      <c r="G7033" s="25">
        <v>45824.140277777777</v>
      </c>
    </row>
    <row r="7034" spans="1:7" x14ac:dyDescent="0.25">
      <c r="A7034" s="30" t="s">
        <v>14615</v>
      </c>
      <c r="B7034" s="30" t="s">
        <v>11269</v>
      </c>
      <c r="C7034" s="30" t="s">
        <v>869</v>
      </c>
      <c r="D7034" s="30" t="s">
        <v>868</v>
      </c>
      <c r="E7034" s="25">
        <v>45825.140300925923</v>
      </c>
      <c r="F7034" s="30" t="s">
        <v>866</v>
      </c>
      <c r="G7034" s="25">
        <v>45824.140300925923</v>
      </c>
    </row>
    <row r="7035" spans="1:7" x14ac:dyDescent="0.25">
      <c r="A7035" s="30" t="s">
        <v>14616</v>
      </c>
      <c r="B7035" s="30" t="s">
        <v>11267</v>
      </c>
      <c r="C7035" s="30" t="s">
        <v>869</v>
      </c>
      <c r="D7035" s="30" t="s">
        <v>868</v>
      </c>
      <c r="E7035" s="25">
        <v>45825.140428240738</v>
      </c>
      <c r="F7035" s="30" t="s">
        <v>866</v>
      </c>
      <c r="G7035" s="25">
        <v>45824.140428240738</v>
      </c>
    </row>
    <row r="7036" spans="1:7" x14ac:dyDescent="0.25">
      <c r="A7036" s="30" t="s">
        <v>14617</v>
      </c>
      <c r="B7036" s="30" t="s">
        <v>11265</v>
      </c>
      <c r="C7036" s="30" t="s">
        <v>869</v>
      </c>
      <c r="D7036" s="30" t="s">
        <v>868</v>
      </c>
      <c r="E7036" s="25">
        <v>45825.140462962961</v>
      </c>
      <c r="F7036" s="30" t="s">
        <v>866</v>
      </c>
      <c r="G7036" s="25">
        <v>45824.140462962961</v>
      </c>
    </row>
    <row r="7037" spans="1:7" x14ac:dyDescent="0.25">
      <c r="A7037" s="30" t="s">
        <v>14618</v>
      </c>
      <c r="B7037" s="30" t="s">
        <v>11263</v>
      </c>
      <c r="C7037" s="30" t="s">
        <v>869</v>
      </c>
      <c r="D7037" s="30" t="s">
        <v>868</v>
      </c>
      <c r="E7037" s="25">
        <v>45825.140543981484</v>
      </c>
      <c r="F7037" s="30" t="s">
        <v>866</v>
      </c>
      <c r="G7037" s="25">
        <v>45824.140543981484</v>
      </c>
    </row>
    <row r="7038" spans="1:7" x14ac:dyDescent="0.25">
      <c r="A7038" s="30" t="s">
        <v>14619</v>
      </c>
      <c r="B7038" s="30" t="s">
        <v>11261</v>
      </c>
      <c r="C7038" s="30" t="s">
        <v>869</v>
      </c>
      <c r="D7038" s="30" t="s">
        <v>868</v>
      </c>
      <c r="E7038" s="25">
        <v>45825.140555555554</v>
      </c>
      <c r="F7038" s="30" t="s">
        <v>866</v>
      </c>
      <c r="G7038" s="25">
        <v>45824.140555555554</v>
      </c>
    </row>
    <row r="7039" spans="1:7" x14ac:dyDescent="0.25">
      <c r="A7039" s="30" t="s">
        <v>14620</v>
      </c>
      <c r="B7039" s="30" t="s">
        <v>11259</v>
      </c>
      <c r="C7039" s="30" t="s">
        <v>869</v>
      </c>
      <c r="D7039" s="30" t="s">
        <v>868</v>
      </c>
      <c r="E7039" s="25">
        <v>45825.140625</v>
      </c>
      <c r="F7039" s="30" t="s">
        <v>866</v>
      </c>
      <c r="G7039" s="25">
        <v>45824.140625</v>
      </c>
    </row>
    <row r="7040" spans="1:7" x14ac:dyDescent="0.25">
      <c r="A7040" s="30" t="s">
        <v>14621</v>
      </c>
      <c r="B7040" s="30" t="s">
        <v>11257</v>
      </c>
      <c r="C7040" s="30" t="s">
        <v>869</v>
      </c>
      <c r="D7040" s="30" t="s">
        <v>868</v>
      </c>
      <c r="E7040" s="25">
        <v>45825.140636574077</v>
      </c>
      <c r="F7040" s="30" t="s">
        <v>866</v>
      </c>
      <c r="G7040" s="25">
        <v>45824.140636574077</v>
      </c>
    </row>
    <row r="7041" spans="1:7" x14ac:dyDescent="0.25">
      <c r="A7041" s="30" t="s">
        <v>14622</v>
      </c>
      <c r="B7041" s="30" t="s">
        <v>11255</v>
      </c>
      <c r="C7041" s="30" t="s">
        <v>869</v>
      </c>
      <c r="D7041" s="30" t="s">
        <v>868</v>
      </c>
      <c r="E7041" s="25">
        <v>45825.140694444446</v>
      </c>
      <c r="F7041" s="30" t="s">
        <v>866</v>
      </c>
      <c r="G7041" s="25">
        <v>45824.140694444446</v>
      </c>
    </row>
    <row r="7042" spans="1:7" x14ac:dyDescent="0.25">
      <c r="A7042" s="30" t="s">
        <v>14623</v>
      </c>
      <c r="B7042" s="30" t="s">
        <v>11253</v>
      </c>
      <c r="C7042" s="30" t="s">
        <v>869</v>
      </c>
      <c r="D7042" s="30" t="s">
        <v>868</v>
      </c>
      <c r="E7042" s="25">
        <v>45825.140706018516</v>
      </c>
      <c r="F7042" s="30" t="s">
        <v>866</v>
      </c>
      <c r="G7042" s="25">
        <v>45824.140706018516</v>
      </c>
    </row>
    <row r="7043" spans="1:7" x14ac:dyDescent="0.25">
      <c r="A7043" s="30" t="s">
        <v>14624</v>
      </c>
      <c r="B7043" s="30" t="s">
        <v>11251</v>
      </c>
      <c r="C7043" s="30" t="s">
        <v>869</v>
      </c>
      <c r="D7043" s="30" t="s">
        <v>868</v>
      </c>
      <c r="E7043" s="25">
        <v>45825.140763888892</v>
      </c>
      <c r="F7043" s="30" t="s">
        <v>866</v>
      </c>
      <c r="G7043" s="25">
        <v>45824.140763888892</v>
      </c>
    </row>
    <row r="7044" spans="1:7" x14ac:dyDescent="0.25">
      <c r="A7044" s="30" t="s">
        <v>14625</v>
      </c>
      <c r="B7044" s="30" t="s">
        <v>11249</v>
      </c>
      <c r="C7044" s="30" t="s">
        <v>869</v>
      </c>
      <c r="D7044" s="30" t="s">
        <v>868</v>
      </c>
      <c r="E7044" s="25">
        <v>45825.140775462962</v>
      </c>
      <c r="F7044" s="30" t="s">
        <v>866</v>
      </c>
      <c r="G7044" s="25">
        <v>45824.140775462962</v>
      </c>
    </row>
    <row r="7045" spans="1:7" x14ac:dyDescent="0.25">
      <c r="A7045" s="30" t="s">
        <v>14626</v>
      </c>
      <c r="B7045" s="30" t="s">
        <v>10046</v>
      </c>
      <c r="C7045" s="30" t="s">
        <v>874</v>
      </c>
      <c r="D7045" s="30" t="s">
        <v>883</v>
      </c>
      <c r="E7045" s="25">
        <v>45825.14534722222</v>
      </c>
      <c r="F7045" s="30" t="s">
        <v>866</v>
      </c>
      <c r="G7045" s="25">
        <v>45824.14534722222</v>
      </c>
    </row>
    <row r="7046" spans="1:7" x14ac:dyDescent="0.25">
      <c r="A7046" s="30" t="s">
        <v>14627</v>
      </c>
      <c r="B7046" s="30" t="s">
        <v>10046</v>
      </c>
      <c r="C7046" s="30" t="s">
        <v>877</v>
      </c>
      <c r="D7046" s="30" t="s">
        <v>883</v>
      </c>
      <c r="E7046" s="25">
        <v>45825.145879629628</v>
      </c>
      <c r="F7046" s="30" t="s">
        <v>866</v>
      </c>
      <c r="G7046" s="25">
        <v>45824.145879629628</v>
      </c>
    </row>
    <row r="7047" spans="1:7" x14ac:dyDescent="0.25">
      <c r="A7047" s="30" t="s">
        <v>14628</v>
      </c>
      <c r="B7047" s="30" t="s">
        <v>818</v>
      </c>
      <c r="C7047" s="30" t="s">
        <v>872</v>
      </c>
      <c r="D7047" s="30" t="s">
        <v>77</v>
      </c>
      <c r="E7047" s="25">
        <v>45825.154247685183</v>
      </c>
      <c r="F7047" s="30" t="s">
        <v>866</v>
      </c>
      <c r="G7047" s="25">
        <v>45824.154247685183</v>
      </c>
    </row>
    <row r="7048" spans="1:7" x14ac:dyDescent="0.25">
      <c r="A7048" s="30" t="s">
        <v>14629</v>
      </c>
      <c r="B7048" s="30" t="s">
        <v>3104</v>
      </c>
      <c r="C7048" s="30" t="s">
        <v>879</v>
      </c>
      <c r="D7048" s="30" t="s">
        <v>77</v>
      </c>
      <c r="E7048" s="25">
        <v>45825.153958333336</v>
      </c>
      <c r="F7048" s="30" t="s">
        <v>866</v>
      </c>
      <c r="G7048" s="25">
        <v>45824.153958333336</v>
      </c>
    </row>
    <row r="7049" spans="1:7" x14ac:dyDescent="0.25">
      <c r="A7049" s="30" t="s">
        <v>14630</v>
      </c>
      <c r="B7049" s="30" t="s">
        <v>4062</v>
      </c>
      <c r="C7049" s="30" t="s">
        <v>872</v>
      </c>
      <c r="D7049" s="30" t="s">
        <v>77</v>
      </c>
      <c r="E7049" s="25">
        <v>45825.154849537037</v>
      </c>
      <c r="F7049" s="30" t="s">
        <v>866</v>
      </c>
      <c r="G7049" s="25">
        <v>45824.154849537037</v>
      </c>
    </row>
    <row r="7050" spans="1:7" x14ac:dyDescent="0.25">
      <c r="A7050" s="30" t="s">
        <v>14631</v>
      </c>
      <c r="B7050" s="30" t="s">
        <v>3133</v>
      </c>
      <c r="C7050" s="30" t="s">
        <v>887</v>
      </c>
      <c r="D7050" s="30" t="s">
        <v>888</v>
      </c>
      <c r="E7050" s="25">
        <v>45825.154953703706</v>
      </c>
      <c r="F7050" s="30" t="s">
        <v>866</v>
      </c>
      <c r="G7050" s="25">
        <v>45824.154953703706</v>
      </c>
    </row>
    <row r="7051" spans="1:7" x14ac:dyDescent="0.25">
      <c r="A7051" s="30" t="s">
        <v>14632</v>
      </c>
      <c r="B7051" s="30" t="s">
        <v>7449</v>
      </c>
      <c r="C7051" s="30" t="s">
        <v>887</v>
      </c>
      <c r="D7051" s="30" t="s">
        <v>888</v>
      </c>
      <c r="E7051" s="25">
        <v>45825.154999999999</v>
      </c>
      <c r="F7051" s="30" t="s">
        <v>866</v>
      </c>
      <c r="G7051" s="25">
        <v>45824.154999999999</v>
      </c>
    </row>
    <row r="7052" spans="1:7" x14ac:dyDescent="0.25">
      <c r="A7052" s="30" t="s">
        <v>14633</v>
      </c>
      <c r="B7052" s="30" t="s">
        <v>3132</v>
      </c>
      <c r="C7052" s="30" t="s">
        <v>887</v>
      </c>
      <c r="D7052" s="30" t="s">
        <v>888</v>
      </c>
      <c r="E7052" s="25">
        <v>45825.155324074076</v>
      </c>
      <c r="F7052" s="30" t="s">
        <v>866</v>
      </c>
      <c r="G7052" s="25">
        <v>45824.155324074076</v>
      </c>
    </row>
    <row r="7053" spans="1:7" x14ac:dyDescent="0.25">
      <c r="A7053" s="30" t="s">
        <v>14634</v>
      </c>
      <c r="B7053" s="30" t="s">
        <v>7450</v>
      </c>
      <c r="C7053" s="30" t="s">
        <v>887</v>
      </c>
      <c r="D7053" s="30" t="s">
        <v>888</v>
      </c>
      <c r="E7053" s="25">
        <v>45825.155381944445</v>
      </c>
      <c r="F7053" s="30" t="s">
        <v>866</v>
      </c>
      <c r="G7053" s="25">
        <v>45824.155381944445</v>
      </c>
    </row>
    <row r="7054" spans="1:7" x14ac:dyDescent="0.25">
      <c r="A7054" s="30" t="s">
        <v>14635</v>
      </c>
      <c r="B7054" s="30" t="s">
        <v>6780</v>
      </c>
      <c r="C7054" s="30" t="s">
        <v>872</v>
      </c>
      <c r="D7054" s="30" t="s">
        <v>202</v>
      </c>
      <c r="E7054" s="25">
        <v>45825.155092592591</v>
      </c>
      <c r="F7054" s="30" t="s">
        <v>866</v>
      </c>
      <c r="G7054" s="25">
        <v>45824.155092592591</v>
      </c>
    </row>
    <row r="7055" spans="1:7" x14ac:dyDescent="0.25">
      <c r="A7055" s="30" t="s">
        <v>14636</v>
      </c>
      <c r="B7055" s="30" t="s">
        <v>8089</v>
      </c>
      <c r="C7055" s="30" t="s">
        <v>872</v>
      </c>
      <c r="D7055" s="30" t="s">
        <v>202</v>
      </c>
      <c r="E7055" s="25">
        <v>45825.155578703707</v>
      </c>
      <c r="F7055" s="30" t="s">
        <v>866</v>
      </c>
      <c r="G7055" s="25">
        <v>45824.155578703707</v>
      </c>
    </row>
    <row r="7056" spans="1:7" x14ac:dyDescent="0.25">
      <c r="A7056" s="30" t="s">
        <v>14637</v>
      </c>
      <c r="B7056" s="30" t="s">
        <v>7931</v>
      </c>
      <c r="C7056" s="30" t="s">
        <v>872</v>
      </c>
      <c r="D7056" s="30" t="s">
        <v>73</v>
      </c>
      <c r="E7056" s="25">
        <v>45825.156319444446</v>
      </c>
      <c r="F7056" s="30" t="s">
        <v>866</v>
      </c>
      <c r="G7056" s="25">
        <v>45824.156319444446</v>
      </c>
    </row>
    <row r="7057" spans="1:7" x14ac:dyDescent="0.25">
      <c r="A7057" s="30" t="s">
        <v>14638</v>
      </c>
      <c r="B7057" s="30" t="s">
        <v>8165</v>
      </c>
      <c r="C7057" s="30" t="s">
        <v>872</v>
      </c>
      <c r="D7057" s="30" t="s">
        <v>73</v>
      </c>
      <c r="E7057" s="25">
        <v>45825.15697916667</v>
      </c>
      <c r="F7057" s="30" t="s">
        <v>866</v>
      </c>
      <c r="G7057" s="25">
        <v>45824.15697916667</v>
      </c>
    </row>
    <row r="7058" spans="1:7" x14ac:dyDescent="0.25">
      <c r="A7058" s="30" t="s">
        <v>14639</v>
      </c>
      <c r="B7058" s="30" t="s">
        <v>9714</v>
      </c>
      <c r="C7058" s="30" t="s">
        <v>872</v>
      </c>
      <c r="D7058" s="30" t="s">
        <v>73</v>
      </c>
      <c r="E7058" s="25">
        <v>45825.159016203703</v>
      </c>
      <c r="F7058" s="30" t="s">
        <v>866</v>
      </c>
      <c r="G7058" s="25">
        <v>45824.159016203703</v>
      </c>
    </row>
    <row r="7059" spans="1:7" x14ac:dyDescent="0.25">
      <c r="A7059" s="30" t="s">
        <v>14640</v>
      </c>
      <c r="B7059" s="30" t="s">
        <v>9712</v>
      </c>
      <c r="C7059" s="30" t="s">
        <v>872</v>
      </c>
      <c r="D7059" s="30" t="s">
        <v>73</v>
      </c>
      <c r="E7059" s="25">
        <v>45825.159178240741</v>
      </c>
      <c r="F7059" s="30" t="s">
        <v>866</v>
      </c>
      <c r="G7059" s="25">
        <v>45824.159178240741</v>
      </c>
    </row>
    <row r="7060" spans="1:7" x14ac:dyDescent="0.25">
      <c r="A7060" s="30" t="s">
        <v>14641</v>
      </c>
      <c r="B7060" s="30" t="s">
        <v>9716</v>
      </c>
      <c r="C7060" s="30" t="s">
        <v>872</v>
      </c>
      <c r="D7060" s="30" t="s">
        <v>73</v>
      </c>
      <c r="E7060" s="25">
        <v>45825.159351851849</v>
      </c>
      <c r="F7060" s="30" t="s">
        <v>866</v>
      </c>
      <c r="G7060" s="25">
        <v>45824.159351851849</v>
      </c>
    </row>
    <row r="7061" spans="1:7" x14ac:dyDescent="0.25">
      <c r="A7061" s="30" t="s">
        <v>14642</v>
      </c>
      <c r="B7061" s="30" t="s">
        <v>8774</v>
      </c>
      <c r="C7061" s="30" t="s">
        <v>874</v>
      </c>
      <c r="D7061" s="30" t="s">
        <v>875</v>
      </c>
      <c r="E7061" s="25">
        <v>45825.159432870372</v>
      </c>
      <c r="F7061" s="30" t="s">
        <v>866</v>
      </c>
      <c r="G7061" s="25">
        <v>45824.159432870372</v>
      </c>
    </row>
    <row r="7062" spans="1:7" x14ac:dyDescent="0.25">
      <c r="A7062" s="30" t="s">
        <v>14643</v>
      </c>
      <c r="B7062" s="30" t="s">
        <v>8768</v>
      </c>
      <c r="C7062" s="30" t="s">
        <v>874</v>
      </c>
      <c r="D7062" s="30" t="s">
        <v>875</v>
      </c>
      <c r="E7062" s="25">
        <v>45825.159444444442</v>
      </c>
      <c r="F7062" s="30" t="s">
        <v>866</v>
      </c>
      <c r="G7062" s="25">
        <v>45824.159444444442</v>
      </c>
    </row>
    <row r="7063" spans="1:7" x14ac:dyDescent="0.25">
      <c r="A7063" s="30" t="s">
        <v>14644</v>
      </c>
      <c r="B7063" s="30" t="s">
        <v>9974</v>
      </c>
      <c r="C7063" s="30" t="s">
        <v>874</v>
      </c>
      <c r="D7063" s="30" t="s">
        <v>875</v>
      </c>
      <c r="E7063" s="25">
        <v>45825.159791666665</v>
      </c>
      <c r="F7063" s="30" t="s">
        <v>866</v>
      </c>
      <c r="G7063" s="25">
        <v>45824.159791666665</v>
      </c>
    </row>
    <row r="7064" spans="1:7" x14ac:dyDescent="0.25">
      <c r="A7064" s="30" t="s">
        <v>14645</v>
      </c>
      <c r="B7064" s="30" t="s">
        <v>9968</v>
      </c>
      <c r="C7064" s="30" t="s">
        <v>874</v>
      </c>
      <c r="D7064" s="30" t="s">
        <v>875</v>
      </c>
      <c r="E7064" s="25">
        <v>45825.159837962965</v>
      </c>
      <c r="F7064" s="30" t="s">
        <v>866</v>
      </c>
      <c r="G7064" s="25">
        <v>45824.159837962965</v>
      </c>
    </row>
    <row r="7065" spans="1:7" x14ac:dyDescent="0.25">
      <c r="A7065" s="30" t="s">
        <v>14646</v>
      </c>
      <c r="B7065" s="30" t="s">
        <v>9978</v>
      </c>
      <c r="C7065" s="30" t="s">
        <v>874</v>
      </c>
      <c r="D7065" s="30" t="s">
        <v>875</v>
      </c>
      <c r="E7065" s="25">
        <v>45825.15997685185</v>
      </c>
      <c r="F7065" s="30" t="s">
        <v>866</v>
      </c>
      <c r="G7065" s="25">
        <v>45824.15997685185</v>
      </c>
    </row>
    <row r="7066" spans="1:7" x14ac:dyDescent="0.25">
      <c r="A7066" s="30" t="s">
        <v>14647</v>
      </c>
      <c r="B7066" s="30" t="s">
        <v>8774</v>
      </c>
      <c r="C7066" s="30" t="s">
        <v>877</v>
      </c>
      <c r="D7066" s="30" t="s">
        <v>875</v>
      </c>
      <c r="E7066" s="25">
        <v>45825.160671296297</v>
      </c>
      <c r="F7066" s="30" t="s">
        <v>866</v>
      </c>
      <c r="G7066" s="25">
        <v>45824.160671296297</v>
      </c>
    </row>
    <row r="7067" spans="1:7" x14ac:dyDescent="0.25">
      <c r="A7067" s="30" t="s">
        <v>14648</v>
      </c>
      <c r="B7067" s="30" t="s">
        <v>9978</v>
      </c>
      <c r="C7067" s="30" t="s">
        <v>877</v>
      </c>
      <c r="D7067" s="30" t="s">
        <v>875</v>
      </c>
      <c r="E7067" s="25">
        <v>45825.16070601852</v>
      </c>
      <c r="F7067" s="30" t="s">
        <v>866</v>
      </c>
      <c r="G7067" s="25">
        <v>45824.16070601852</v>
      </c>
    </row>
    <row r="7068" spans="1:7" x14ac:dyDescent="0.25">
      <c r="A7068" s="30" t="s">
        <v>14649</v>
      </c>
      <c r="B7068" s="30" t="s">
        <v>9968</v>
      </c>
      <c r="C7068" s="30" t="s">
        <v>877</v>
      </c>
      <c r="D7068" s="30" t="s">
        <v>875</v>
      </c>
      <c r="E7068" s="25">
        <v>45825.160740740743</v>
      </c>
      <c r="F7068" s="30" t="s">
        <v>866</v>
      </c>
      <c r="G7068" s="25">
        <v>45824.160740740743</v>
      </c>
    </row>
    <row r="7069" spans="1:7" x14ac:dyDescent="0.25">
      <c r="A7069" s="30" t="s">
        <v>14650</v>
      </c>
      <c r="B7069" s="30" t="s">
        <v>9974</v>
      </c>
      <c r="C7069" s="30" t="s">
        <v>877</v>
      </c>
      <c r="D7069" s="30" t="s">
        <v>875</v>
      </c>
      <c r="E7069" s="25">
        <v>45825.160995370374</v>
      </c>
      <c r="F7069" s="30" t="s">
        <v>866</v>
      </c>
      <c r="G7069" s="25">
        <v>45824.160995370374</v>
      </c>
    </row>
    <row r="7070" spans="1:7" x14ac:dyDescent="0.25">
      <c r="A7070" s="30" t="s">
        <v>14651</v>
      </c>
      <c r="B7070" s="30" t="s">
        <v>8768</v>
      </c>
      <c r="C7070" s="30" t="s">
        <v>877</v>
      </c>
      <c r="D7070" s="30" t="s">
        <v>875</v>
      </c>
      <c r="E7070" s="25">
        <v>45825.161030092589</v>
      </c>
      <c r="F7070" s="30" t="s">
        <v>866</v>
      </c>
      <c r="G7070" s="25">
        <v>45824.161030092589</v>
      </c>
    </row>
    <row r="7071" spans="1:7" x14ac:dyDescent="0.25">
      <c r="A7071" s="30" t="s">
        <v>14652</v>
      </c>
      <c r="B7071" s="30" t="s">
        <v>9924</v>
      </c>
      <c r="C7071" s="30" t="s">
        <v>879</v>
      </c>
      <c r="D7071" s="30" t="s">
        <v>73</v>
      </c>
      <c r="E7071" s="25">
        <v>45825.159918981481</v>
      </c>
      <c r="F7071" s="30" t="s">
        <v>866</v>
      </c>
      <c r="G7071" s="25">
        <v>45824.159918981481</v>
      </c>
    </row>
    <row r="7072" spans="1:7" x14ac:dyDescent="0.25">
      <c r="A7072" s="30" t="s">
        <v>14653</v>
      </c>
      <c r="B7072" s="30" t="s">
        <v>9624</v>
      </c>
      <c r="C7072" s="30" t="s">
        <v>879</v>
      </c>
      <c r="D7072" s="30" t="s">
        <v>73</v>
      </c>
      <c r="E7072" s="25">
        <v>45825.160266203704</v>
      </c>
      <c r="F7072" s="30" t="s">
        <v>866</v>
      </c>
      <c r="G7072" s="25">
        <v>45824.160266203704</v>
      </c>
    </row>
    <row r="7073" spans="1:7" x14ac:dyDescent="0.25">
      <c r="A7073" s="30" t="s">
        <v>14654</v>
      </c>
      <c r="B7073" s="30" t="s">
        <v>7931</v>
      </c>
      <c r="C7073" s="30" t="s">
        <v>879</v>
      </c>
      <c r="D7073" s="30" t="s">
        <v>73</v>
      </c>
      <c r="E7073" s="25">
        <v>45825.160439814812</v>
      </c>
      <c r="F7073" s="30" t="s">
        <v>866</v>
      </c>
      <c r="G7073" s="25">
        <v>45824.160439814812</v>
      </c>
    </row>
    <row r="7074" spans="1:7" x14ac:dyDescent="0.25">
      <c r="A7074" s="30" t="s">
        <v>14655</v>
      </c>
      <c r="B7074" s="30" t="s">
        <v>8195</v>
      </c>
      <c r="C7074" s="30" t="s">
        <v>879</v>
      </c>
      <c r="D7074" s="30" t="s">
        <v>73</v>
      </c>
      <c r="E7074" s="25">
        <v>45825.160636574074</v>
      </c>
      <c r="F7074" s="30" t="s">
        <v>866</v>
      </c>
      <c r="G7074" s="25">
        <v>45824.160636574074</v>
      </c>
    </row>
    <row r="7075" spans="1:7" x14ac:dyDescent="0.25">
      <c r="A7075" s="30" t="s">
        <v>14656</v>
      </c>
      <c r="B7075" s="30" t="s">
        <v>9714</v>
      </c>
      <c r="C7075" s="30" t="s">
        <v>879</v>
      </c>
      <c r="D7075" s="30" t="s">
        <v>73</v>
      </c>
      <c r="E7075" s="25">
        <v>45825.160810185182</v>
      </c>
      <c r="F7075" s="30" t="s">
        <v>866</v>
      </c>
      <c r="G7075" s="25">
        <v>45824.160810185182</v>
      </c>
    </row>
    <row r="7076" spans="1:7" x14ac:dyDescent="0.25">
      <c r="A7076" s="30" t="s">
        <v>14657</v>
      </c>
      <c r="B7076" s="30" t="s">
        <v>9712</v>
      </c>
      <c r="C7076" s="30" t="s">
        <v>879</v>
      </c>
      <c r="D7076" s="30" t="s">
        <v>73</v>
      </c>
      <c r="E7076" s="25">
        <v>45825.16097222222</v>
      </c>
      <c r="F7076" s="30" t="s">
        <v>866</v>
      </c>
      <c r="G7076" s="25">
        <v>45824.16097222222</v>
      </c>
    </row>
    <row r="7077" spans="1:7" x14ac:dyDescent="0.25">
      <c r="A7077" s="30" t="s">
        <v>14658</v>
      </c>
      <c r="B7077" s="30" t="s">
        <v>8165</v>
      </c>
      <c r="C7077" s="30" t="s">
        <v>879</v>
      </c>
      <c r="D7077" s="30" t="s">
        <v>73</v>
      </c>
      <c r="E7077" s="25">
        <v>45825.161168981482</v>
      </c>
      <c r="F7077" s="30" t="s">
        <v>866</v>
      </c>
      <c r="G7077" s="25">
        <v>45824.161168981482</v>
      </c>
    </row>
    <row r="7078" spans="1:7" x14ac:dyDescent="0.25">
      <c r="A7078" s="30" t="s">
        <v>14659</v>
      </c>
      <c r="B7078" s="30" t="s">
        <v>10333</v>
      </c>
      <c r="C7078" s="30" t="s">
        <v>879</v>
      </c>
      <c r="D7078" s="30" t="s">
        <v>73</v>
      </c>
      <c r="E7078" s="25">
        <v>45825.161307870374</v>
      </c>
      <c r="F7078" s="30" t="s">
        <v>866</v>
      </c>
      <c r="G7078" s="25">
        <v>45824.161307870374</v>
      </c>
    </row>
    <row r="7079" spans="1:7" x14ac:dyDescent="0.25">
      <c r="A7079" s="30" t="s">
        <v>14660</v>
      </c>
      <c r="B7079" s="30" t="s">
        <v>8806</v>
      </c>
      <c r="C7079" s="30" t="s">
        <v>864</v>
      </c>
      <c r="D7079" s="30" t="s">
        <v>865</v>
      </c>
      <c r="E7079" s="25">
        <v>45825.162037037036</v>
      </c>
      <c r="F7079" s="30" t="s">
        <v>866</v>
      </c>
      <c r="G7079" s="25">
        <v>45824.162037037036</v>
      </c>
    </row>
    <row r="7080" spans="1:7" x14ac:dyDescent="0.25">
      <c r="A7080" s="30" t="s">
        <v>14661</v>
      </c>
      <c r="B7080" s="30" t="s">
        <v>5271</v>
      </c>
      <c r="C7080" s="30" t="s">
        <v>864</v>
      </c>
      <c r="D7080" s="30" t="s">
        <v>865</v>
      </c>
      <c r="E7080" s="25">
        <v>45825.16207175926</v>
      </c>
      <c r="F7080" s="30" t="s">
        <v>866</v>
      </c>
      <c r="G7080" s="25">
        <v>45824.16207175926</v>
      </c>
    </row>
    <row r="7081" spans="1:7" x14ac:dyDescent="0.25">
      <c r="A7081" s="30" t="s">
        <v>14662</v>
      </c>
      <c r="B7081" s="30" t="s">
        <v>2919</v>
      </c>
      <c r="C7081" s="30" t="s">
        <v>872</v>
      </c>
      <c r="D7081" s="30" t="s">
        <v>77</v>
      </c>
      <c r="E7081" s="25">
        <v>45825.162372685183</v>
      </c>
      <c r="F7081" s="30" t="s">
        <v>866</v>
      </c>
      <c r="G7081" s="25">
        <v>45824.162372685183</v>
      </c>
    </row>
    <row r="7082" spans="1:7" x14ac:dyDescent="0.25">
      <c r="A7082" s="30" t="s">
        <v>14663</v>
      </c>
      <c r="B7082" s="30" t="s">
        <v>8495</v>
      </c>
      <c r="C7082" s="30" t="s">
        <v>864</v>
      </c>
      <c r="D7082" s="30" t="s">
        <v>865</v>
      </c>
      <c r="E7082" s="25">
        <v>45825.163159722222</v>
      </c>
      <c r="F7082" s="30" t="s">
        <v>866</v>
      </c>
      <c r="G7082" s="25">
        <v>45824.163159722222</v>
      </c>
    </row>
    <row r="7083" spans="1:7" x14ac:dyDescent="0.25">
      <c r="A7083" s="30" t="s">
        <v>14664</v>
      </c>
      <c r="B7083" s="30" t="s">
        <v>10149</v>
      </c>
      <c r="C7083" s="30" t="s">
        <v>864</v>
      </c>
      <c r="D7083" s="30" t="s">
        <v>865</v>
      </c>
      <c r="E7083" s="25">
        <v>45825.163252314815</v>
      </c>
      <c r="F7083" s="30" t="s">
        <v>866</v>
      </c>
      <c r="G7083" s="25">
        <v>45824.163252314815</v>
      </c>
    </row>
    <row r="7084" spans="1:7" x14ac:dyDescent="0.25">
      <c r="A7084" s="30" t="s">
        <v>14665</v>
      </c>
      <c r="B7084" s="30" t="s">
        <v>10078</v>
      </c>
      <c r="C7084" s="30" t="s">
        <v>864</v>
      </c>
      <c r="D7084" s="30" t="s">
        <v>865</v>
      </c>
      <c r="E7084" s="25">
        <v>45825.16333333333</v>
      </c>
      <c r="F7084" s="30" t="s">
        <v>866</v>
      </c>
      <c r="G7084" s="25">
        <v>45824.16333333333</v>
      </c>
    </row>
    <row r="7085" spans="1:7" x14ac:dyDescent="0.25">
      <c r="A7085" s="30" t="s">
        <v>14666</v>
      </c>
      <c r="B7085" s="30" t="s">
        <v>10155</v>
      </c>
      <c r="C7085" s="30" t="s">
        <v>864</v>
      </c>
      <c r="D7085" s="30" t="s">
        <v>865</v>
      </c>
      <c r="E7085" s="25">
        <v>45825.163460648146</v>
      </c>
      <c r="F7085" s="30" t="s">
        <v>866</v>
      </c>
      <c r="G7085" s="25">
        <v>45824.163460648146</v>
      </c>
    </row>
    <row r="7086" spans="1:7" x14ac:dyDescent="0.25">
      <c r="A7086" s="30" t="s">
        <v>14667</v>
      </c>
      <c r="B7086" s="30" t="s">
        <v>10153</v>
      </c>
      <c r="C7086" s="30" t="s">
        <v>864</v>
      </c>
      <c r="D7086" s="30" t="s">
        <v>865</v>
      </c>
      <c r="E7086" s="25">
        <v>45825.163530092592</v>
      </c>
      <c r="F7086" s="30" t="s">
        <v>866</v>
      </c>
      <c r="G7086" s="25">
        <v>45824.163530092592</v>
      </c>
    </row>
    <row r="7087" spans="1:7" x14ac:dyDescent="0.25">
      <c r="A7087" s="30" t="s">
        <v>14668</v>
      </c>
      <c r="B7087" s="30" t="s">
        <v>10151</v>
      </c>
      <c r="C7087" s="30" t="s">
        <v>864</v>
      </c>
      <c r="D7087" s="30" t="s">
        <v>865</v>
      </c>
      <c r="E7087" s="25">
        <v>45825.163680555554</v>
      </c>
      <c r="F7087" s="30" t="s">
        <v>866</v>
      </c>
      <c r="G7087" s="25">
        <v>45824.163680555554</v>
      </c>
    </row>
    <row r="7088" spans="1:7" x14ac:dyDescent="0.25">
      <c r="A7088" s="30" t="s">
        <v>14669</v>
      </c>
      <c r="B7088" s="30" t="s">
        <v>10302</v>
      </c>
      <c r="C7088" s="30" t="s">
        <v>874</v>
      </c>
      <c r="D7088" s="30" t="s">
        <v>890</v>
      </c>
      <c r="E7088" s="25">
        <v>45825.164050925923</v>
      </c>
      <c r="F7088" s="30" t="s">
        <v>866</v>
      </c>
      <c r="G7088" s="25">
        <v>45824.164050925923</v>
      </c>
    </row>
    <row r="7089" spans="1:7" x14ac:dyDescent="0.25">
      <c r="A7089" s="30" t="s">
        <v>14670</v>
      </c>
      <c r="B7089" s="30" t="s">
        <v>11926</v>
      </c>
      <c r="C7089" s="30" t="s">
        <v>874</v>
      </c>
      <c r="D7089" s="30" t="s">
        <v>878</v>
      </c>
      <c r="E7089" s="25">
        <v>45825.17596064815</v>
      </c>
      <c r="F7089" s="30" t="s">
        <v>866</v>
      </c>
      <c r="G7089" s="25">
        <v>45824.17596064815</v>
      </c>
    </row>
    <row r="7090" spans="1:7" x14ac:dyDescent="0.25">
      <c r="A7090" s="30" t="s">
        <v>14671</v>
      </c>
      <c r="B7090" s="30" t="s">
        <v>11913</v>
      </c>
      <c r="C7090" s="30" t="s">
        <v>874</v>
      </c>
      <c r="D7090" s="30" t="s">
        <v>878</v>
      </c>
      <c r="E7090" s="25">
        <v>45825.17597222222</v>
      </c>
      <c r="F7090" s="30" t="s">
        <v>866</v>
      </c>
      <c r="G7090" s="25">
        <v>45824.17597222222</v>
      </c>
    </row>
    <row r="7091" spans="1:7" x14ac:dyDescent="0.25">
      <c r="A7091" s="30" t="s">
        <v>14672</v>
      </c>
      <c r="B7091" s="30" t="s">
        <v>11926</v>
      </c>
      <c r="C7091" s="30" t="s">
        <v>877</v>
      </c>
      <c r="D7091" s="30" t="s">
        <v>878</v>
      </c>
      <c r="E7091" s="25">
        <v>45825.176203703704</v>
      </c>
      <c r="F7091" s="30" t="s">
        <v>866</v>
      </c>
      <c r="G7091" s="25">
        <v>45824.176203703704</v>
      </c>
    </row>
    <row r="7092" spans="1:7" x14ac:dyDescent="0.25">
      <c r="A7092" s="30" t="s">
        <v>14673</v>
      </c>
      <c r="B7092" s="30" t="s">
        <v>11913</v>
      </c>
      <c r="C7092" s="30" t="s">
        <v>877</v>
      </c>
      <c r="D7092" s="30" t="s">
        <v>878</v>
      </c>
      <c r="E7092" s="25">
        <v>45825.17633101852</v>
      </c>
      <c r="F7092" s="30" t="s">
        <v>866</v>
      </c>
      <c r="G7092" s="25">
        <v>45824.17633101852</v>
      </c>
    </row>
    <row r="7093" spans="1:7" x14ac:dyDescent="0.25">
      <c r="A7093" s="30" t="s">
        <v>14674</v>
      </c>
      <c r="B7093" s="30" t="s">
        <v>7955</v>
      </c>
      <c r="C7093" s="30" t="s">
        <v>879</v>
      </c>
      <c r="D7093" s="30" t="s">
        <v>244</v>
      </c>
      <c r="E7093" s="25">
        <v>45825.181851851848</v>
      </c>
      <c r="F7093" s="30" t="s">
        <v>866</v>
      </c>
      <c r="G7093" s="25">
        <v>45824.181851851848</v>
      </c>
    </row>
    <row r="7094" spans="1:7" x14ac:dyDescent="0.25">
      <c r="A7094" s="30" t="s">
        <v>14675</v>
      </c>
      <c r="B7094" s="30" t="s">
        <v>7957</v>
      </c>
      <c r="C7094" s="30" t="s">
        <v>879</v>
      </c>
      <c r="D7094" s="30" t="s">
        <v>244</v>
      </c>
      <c r="E7094" s="25">
        <v>45825.182013888887</v>
      </c>
      <c r="F7094" s="30" t="s">
        <v>866</v>
      </c>
      <c r="G7094" s="25">
        <v>45824.182013888887</v>
      </c>
    </row>
    <row r="7095" spans="1:7" x14ac:dyDescent="0.25">
      <c r="A7095" s="30" t="s">
        <v>14676</v>
      </c>
      <c r="B7095" s="30" t="s">
        <v>7953</v>
      </c>
      <c r="C7095" s="30" t="s">
        <v>879</v>
      </c>
      <c r="D7095" s="30" t="s">
        <v>244</v>
      </c>
      <c r="E7095" s="25">
        <v>45825.182129629633</v>
      </c>
      <c r="F7095" s="30" t="s">
        <v>866</v>
      </c>
      <c r="G7095" s="25">
        <v>45824.182129629633</v>
      </c>
    </row>
    <row r="7096" spans="1:7" x14ac:dyDescent="0.25">
      <c r="A7096" s="30" t="s">
        <v>14677</v>
      </c>
      <c r="B7096" s="30" t="s">
        <v>7959</v>
      </c>
      <c r="C7096" s="30" t="s">
        <v>879</v>
      </c>
      <c r="D7096" s="30" t="s">
        <v>244</v>
      </c>
      <c r="E7096" s="25">
        <v>45825.182222222225</v>
      </c>
      <c r="F7096" s="30" t="s">
        <v>866</v>
      </c>
      <c r="G7096" s="25">
        <v>45824.182222222225</v>
      </c>
    </row>
    <row r="7097" spans="1:7" x14ac:dyDescent="0.25">
      <c r="A7097" s="30" t="s">
        <v>14678</v>
      </c>
      <c r="B7097" s="30" t="s">
        <v>12129</v>
      </c>
      <c r="C7097" s="30" t="s">
        <v>869</v>
      </c>
      <c r="D7097" s="30" t="s">
        <v>880</v>
      </c>
      <c r="E7097" s="25">
        <v>45825.185023148151</v>
      </c>
      <c r="F7097" s="30" t="s">
        <v>866</v>
      </c>
      <c r="G7097" s="25">
        <v>45824.185023148151</v>
      </c>
    </row>
    <row r="7098" spans="1:7" x14ac:dyDescent="0.25">
      <c r="A7098" s="30" t="s">
        <v>14679</v>
      </c>
      <c r="B7098" s="30" t="s">
        <v>12122</v>
      </c>
      <c r="C7098" s="30" t="s">
        <v>869</v>
      </c>
      <c r="D7098" s="30" t="s">
        <v>880</v>
      </c>
      <c r="E7098" s="25">
        <v>45825.18545138889</v>
      </c>
      <c r="F7098" s="30" t="s">
        <v>866</v>
      </c>
      <c r="G7098" s="25">
        <v>45824.18545138889</v>
      </c>
    </row>
    <row r="7099" spans="1:7" x14ac:dyDescent="0.25">
      <c r="A7099" s="30" t="s">
        <v>14680</v>
      </c>
      <c r="B7099" s="30" t="s">
        <v>4863</v>
      </c>
      <c r="C7099" s="30" t="s">
        <v>864</v>
      </c>
      <c r="D7099" s="30" t="s">
        <v>865</v>
      </c>
      <c r="E7099" s="25">
        <v>45825.185798611114</v>
      </c>
      <c r="F7099" s="30" t="s">
        <v>866</v>
      </c>
      <c r="G7099" s="25">
        <v>45824.185798611114</v>
      </c>
    </row>
    <row r="7100" spans="1:7" x14ac:dyDescent="0.25">
      <c r="A7100" s="30" t="s">
        <v>14681</v>
      </c>
      <c r="B7100" s="30" t="s">
        <v>11281</v>
      </c>
      <c r="C7100" s="30" t="s">
        <v>869</v>
      </c>
      <c r="D7100" s="30" t="s">
        <v>881</v>
      </c>
      <c r="E7100" s="25">
        <v>45825.187581018516</v>
      </c>
      <c r="F7100" s="30" t="s">
        <v>866</v>
      </c>
      <c r="G7100" s="25">
        <v>45824.187581018516</v>
      </c>
    </row>
    <row r="7101" spans="1:7" x14ac:dyDescent="0.25">
      <c r="A7101" s="30" t="s">
        <v>14682</v>
      </c>
      <c r="B7101" s="30" t="s">
        <v>11299</v>
      </c>
      <c r="C7101" s="30" t="s">
        <v>869</v>
      </c>
      <c r="D7101" s="30" t="s">
        <v>881</v>
      </c>
      <c r="E7101" s="25">
        <v>45825.188159722224</v>
      </c>
      <c r="F7101" s="30" t="s">
        <v>866</v>
      </c>
      <c r="G7101" s="25">
        <v>45824.188159722224</v>
      </c>
    </row>
    <row r="7102" spans="1:7" x14ac:dyDescent="0.25">
      <c r="A7102" s="30" t="s">
        <v>14683</v>
      </c>
      <c r="B7102" s="30" t="s">
        <v>8808</v>
      </c>
      <c r="C7102" s="30" t="s">
        <v>874</v>
      </c>
      <c r="D7102" s="30" t="s">
        <v>875</v>
      </c>
      <c r="E7102" s="25">
        <v>45825.19159722222</v>
      </c>
      <c r="F7102" s="30" t="s">
        <v>866</v>
      </c>
      <c r="G7102" s="25">
        <v>45824.19159722222</v>
      </c>
    </row>
    <row r="7103" spans="1:7" x14ac:dyDescent="0.25">
      <c r="A7103" s="30" t="s">
        <v>14684</v>
      </c>
      <c r="B7103" s="30" t="s">
        <v>8808</v>
      </c>
      <c r="C7103" s="30" t="s">
        <v>877</v>
      </c>
      <c r="D7103" s="30" t="s">
        <v>875</v>
      </c>
      <c r="E7103" s="25">
        <v>45825.192083333335</v>
      </c>
      <c r="F7103" s="30" t="s">
        <v>866</v>
      </c>
      <c r="G7103" s="25">
        <v>45824.192083333335</v>
      </c>
    </row>
    <row r="7104" spans="1:7" x14ac:dyDescent="0.25">
      <c r="A7104" s="30" t="s">
        <v>14685</v>
      </c>
      <c r="B7104" s="30" t="s">
        <v>4107</v>
      </c>
      <c r="C7104" s="30" t="s">
        <v>879</v>
      </c>
      <c r="D7104" s="30" t="s">
        <v>77</v>
      </c>
      <c r="E7104" s="25">
        <v>45825.201435185183</v>
      </c>
      <c r="F7104" s="30" t="s">
        <v>866</v>
      </c>
      <c r="G7104" s="25">
        <v>45824.201435185183</v>
      </c>
    </row>
    <row r="7105" spans="1:7" x14ac:dyDescent="0.25">
      <c r="A7105" s="30" t="s">
        <v>14686</v>
      </c>
      <c r="B7105" s="30" t="s">
        <v>4113</v>
      </c>
      <c r="C7105" s="30" t="s">
        <v>879</v>
      </c>
      <c r="D7105" s="30" t="s">
        <v>77</v>
      </c>
      <c r="E7105" s="25">
        <v>45825.201562499999</v>
      </c>
      <c r="F7105" s="30" t="s">
        <v>866</v>
      </c>
      <c r="G7105" s="25">
        <v>45824.201562499999</v>
      </c>
    </row>
    <row r="7106" spans="1:7" x14ac:dyDescent="0.25">
      <c r="A7106" s="30" t="s">
        <v>14687</v>
      </c>
      <c r="B7106" s="30" t="s">
        <v>4115</v>
      </c>
      <c r="C7106" s="30" t="s">
        <v>879</v>
      </c>
      <c r="D7106" s="30" t="s">
        <v>77</v>
      </c>
      <c r="E7106" s="25">
        <v>45825.201678240737</v>
      </c>
      <c r="F7106" s="30" t="s">
        <v>866</v>
      </c>
      <c r="G7106" s="25">
        <v>45824.201678240737</v>
      </c>
    </row>
    <row r="7107" spans="1:7" x14ac:dyDescent="0.25">
      <c r="A7107" s="30" t="s">
        <v>14688</v>
      </c>
      <c r="B7107" s="30" t="s">
        <v>4117</v>
      </c>
      <c r="C7107" s="30" t="s">
        <v>879</v>
      </c>
      <c r="D7107" s="30" t="s">
        <v>77</v>
      </c>
      <c r="E7107" s="25">
        <v>45825.201782407406</v>
      </c>
      <c r="F7107" s="30" t="s">
        <v>866</v>
      </c>
      <c r="G7107" s="25">
        <v>45824.201782407406</v>
      </c>
    </row>
    <row r="7108" spans="1:7" x14ac:dyDescent="0.25">
      <c r="A7108" s="30" t="s">
        <v>14689</v>
      </c>
      <c r="B7108" s="30" t="s">
        <v>4397</v>
      </c>
      <c r="C7108" s="30" t="s">
        <v>879</v>
      </c>
      <c r="D7108" s="30" t="s">
        <v>77</v>
      </c>
      <c r="E7108" s="25">
        <v>45825.202118055553</v>
      </c>
      <c r="F7108" s="30" t="s">
        <v>866</v>
      </c>
      <c r="G7108" s="25">
        <v>45824.202118055553</v>
      </c>
    </row>
    <row r="7109" spans="1:7" x14ac:dyDescent="0.25">
      <c r="A7109" s="30" t="s">
        <v>14690</v>
      </c>
      <c r="B7109" s="30" t="s">
        <v>8796</v>
      </c>
      <c r="C7109" s="30" t="s">
        <v>874</v>
      </c>
      <c r="D7109" s="30" t="s">
        <v>875</v>
      </c>
      <c r="E7109" s="25">
        <v>45825.205046296294</v>
      </c>
      <c r="F7109" s="30" t="s">
        <v>866</v>
      </c>
      <c r="G7109" s="25">
        <v>45824.205046296294</v>
      </c>
    </row>
    <row r="7110" spans="1:7" x14ac:dyDescent="0.25">
      <c r="A7110" s="30" t="s">
        <v>14691</v>
      </c>
      <c r="B7110" s="30" t="s">
        <v>3131</v>
      </c>
      <c r="C7110" s="30" t="s">
        <v>887</v>
      </c>
      <c r="D7110" s="30" t="s">
        <v>888</v>
      </c>
      <c r="E7110" s="25">
        <v>45825.204872685186</v>
      </c>
      <c r="F7110" s="30" t="s">
        <v>866</v>
      </c>
      <c r="G7110" s="25">
        <v>45824.204872685186</v>
      </c>
    </row>
    <row r="7111" spans="1:7" x14ac:dyDescent="0.25">
      <c r="A7111" s="30" t="s">
        <v>14692</v>
      </c>
      <c r="B7111" s="30" t="s">
        <v>3069</v>
      </c>
      <c r="C7111" s="30" t="s">
        <v>887</v>
      </c>
      <c r="D7111" s="30" t="s">
        <v>888</v>
      </c>
      <c r="E7111" s="25">
        <v>45825.204930555556</v>
      </c>
      <c r="F7111" s="30" t="s">
        <v>866</v>
      </c>
      <c r="G7111" s="25">
        <v>45824.204930555556</v>
      </c>
    </row>
    <row r="7112" spans="1:7" x14ac:dyDescent="0.25">
      <c r="A7112" s="30" t="s">
        <v>14693</v>
      </c>
      <c r="B7112" s="30" t="s">
        <v>3134</v>
      </c>
      <c r="C7112" s="30" t="s">
        <v>887</v>
      </c>
      <c r="D7112" s="30" t="s">
        <v>888</v>
      </c>
      <c r="E7112" s="25">
        <v>45825.205127314817</v>
      </c>
      <c r="F7112" s="30" t="s">
        <v>866</v>
      </c>
      <c r="G7112" s="25">
        <v>45824.205127314817</v>
      </c>
    </row>
    <row r="7113" spans="1:7" x14ac:dyDescent="0.25">
      <c r="A7113" s="30" t="s">
        <v>14694</v>
      </c>
      <c r="B7113" s="30" t="s">
        <v>3049</v>
      </c>
      <c r="C7113" s="30" t="s">
        <v>887</v>
      </c>
      <c r="D7113" s="30" t="s">
        <v>888</v>
      </c>
      <c r="E7113" s="25">
        <v>45825.205243055556</v>
      </c>
      <c r="F7113" s="30" t="s">
        <v>866</v>
      </c>
      <c r="G7113" s="25">
        <v>45824.205243055556</v>
      </c>
    </row>
    <row r="7114" spans="1:7" x14ac:dyDescent="0.25">
      <c r="A7114" s="30" t="s">
        <v>14695</v>
      </c>
      <c r="B7114" s="30" t="s">
        <v>8796</v>
      </c>
      <c r="C7114" s="30" t="s">
        <v>877</v>
      </c>
      <c r="D7114" s="30" t="s">
        <v>875</v>
      </c>
      <c r="E7114" s="25">
        <v>45825.205601851849</v>
      </c>
      <c r="F7114" s="30" t="s">
        <v>866</v>
      </c>
      <c r="G7114" s="25">
        <v>45824.205601851849</v>
      </c>
    </row>
    <row r="7115" spans="1:7" x14ac:dyDescent="0.25">
      <c r="A7115" s="30" t="s">
        <v>14696</v>
      </c>
      <c r="B7115" s="30" t="s">
        <v>3024</v>
      </c>
      <c r="C7115" s="30" t="s">
        <v>879</v>
      </c>
      <c r="D7115" s="30" t="s">
        <v>77</v>
      </c>
      <c r="E7115" s="25">
        <v>45825.206273148149</v>
      </c>
      <c r="F7115" s="30" t="s">
        <v>866</v>
      </c>
      <c r="G7115" s="25">
        <v>45824.206273148149</v>
      </c>
    </row>
    <row r="7116" spans="1:7" x14ac:dyDescent="0.25">
      <c r="A7116" s="30" t="s">
        <v>14697</v>
      </c>
      <c r="B7116" s="30" t="s">
        <v>2063</v>
      </c>
      <c r="C7116" s="30" t="s">
        <v>879</v>
      </c>
      <c r="D7116" s="30" t="s">
        <v>77</v>
      </c>
      <c r="E7116" s="25">
        <v>45825.20789351852</v>
      </c>
      <c r="F7116" s="30" t="s">
        <v>866</v>
      </c>
      <c r="G7116" s="25">
        <v>45824.20789351852</v>
      </c>
    </row>
    <row r="7117" spans="1:7" x14ac:dyDescent="0.25">
      <c r="A7117" s="30" t="s">
        <v>14698</v>
      </c>
      <c r="B7117" s="30" t="s">
        <v>4020</v>
      </c>
      <c r="C7117" s="30" t="s">
        <v>872</v>
      </c>
      <c r="D7117" s="30" t="s">
        <v>77</v>
      </c>
      <c r="E7117" s="25">
        <v>45825.208043981482</v>
      </c>
      <c r="F7117" s="30" t="s">
        <v>866</v>
      </c>
      <c r="G7117" s="25">
        <v>45824.208043981482</v>
      </c>
    </row>
    <row r="7118" spans="1:7" x14ac:dyDescent="0.25">
      <c r="A7118" s="30" t="s">
        <v>14699</v>
      </c>
      <c r="B7118" s="30" t="s">
        <v>10130</v>
      </c>
      <c r="C7118" s="30" t="s">
        <v>874</v>
      </c>
      <c r="D7118" s="30" t="s">
        <v>883</v>
      </c>
      <c r="E7118" s="25">
        <v>45825.208055555559</v>
      </c>
      <c r="F7118" s="30" t="s">
        <v>866</v>
      </c>
      <c r="G7118" s="25">
        <v>45824.208055555559</v>
      </c>
    </row>
    <row r="7119" spans="1:7" x14ac:dyDescent="0.25">
      <c r="A7119" s="30" t="s">
        <v>14700</v>
      </c>
      <c r="B7119" s="30" t="s">
        <v>2919</v>
      </c>
      <c r="C7119" s="30" t="s">
        <v>879</v>
      </c>
      <c r="D7119" s="30" t="s">
        <v>77</v>
      </c>
      <c r="E7119" s="25">
        <v>45825.208171296297</v>
      </c>
      <c r="F7119" s="30" t="s">
        <v>866</v>
      </c>
      <c r="G7119" s="25">
        <v>45824.208171296297</v>
      </c>
    </row>
    <row r="7120" spans="1:7" x14ac:dyDescent="0.25">
      <c r="A7120" s="30" t="s">
        <v>14701</v>
      </c>
      <c r="B7120" s="30" t="s">
        <v>10130</v>
      </c>
      <c r="C7120" s="30" t="s">
        <v>877</v>
      </c>
      <c r="D7120" s="30" t="s">
        <v>883</v>
      </c>
      <c r="E7120" s="25">
        <v>45825.208437499998</v>
      </c>
      <c r="F7120" s="30" t="s">
        <v>866</v>
      </c>
      <c r="G7120" s="25">
        <v>45824.208437499998</v>
      </c>
    </row>
    <row r="7121" spans="1:7" x14ac:dyDescent="0.25">
      <c r="A7121" s="30" t="s">
        <v>14702</v>
      </c>
      <c r="B7121" s="30" t="s">
        <v>2031</v>
      </c>
      <c r="C7121" s="30" t="s">
        <v>872</v>
      </c>
      <c r="D7121" s="30" t="s">
        <v>77</v>
      </c>
      <c r="E7121" s="25">
        <v>45825.209108796298</v>
      </c>
      <c r="F7121" s="30" t="s">
        <v>866</v>
      </c>
      <c r="G7121" s="25">
        <v>45824.209108796298</v>
      </c>
    </row>
    <row r="7122" spans="1:7" x14ac:dyDescent="0.25">
      <c r="A7122" s="30" t="s">
        <v>14703</v>
      </c>
      <c r="B7122" s="30" t="s">
        <v>6920</v>
      </c>
      <c r="C7122" s="30" t="s">
        <v>877</v>
      </c>
      <c r="D7122" s="30" t="s">
        <v>883</v>
      </c>
      <c r="E7122" s="25">
        <v>45825.209814814814</v>
      </c>
      <c r="F7122" s="30" t="s">
        <v>866</v>
      </c>
      <c r="G7122" s="25">
        <v>45824.209814814814</v>
      </c>
    </row>
    <row r="7123" spans="1:7" x14ac:dyDescent="0.25">
      <c r="A7123" s="30" t="s">
        <v>14704</v>
      </c>
      <c r="B7123" s="30" t="s">
        <v>5180</v>
      </c>
      <c r="C7123" s="30" t="s">
        <v>877</v>
      </c>
      <c r="D7123" s="30" t="s">
        <v>883</v>
      </c>
      <c r="E7123" s="25">
        <v>45825.20989583333</v>
      </c>
      <c r="F7123" s="30" t="s">
        <v>866</v>
      </c>
      <c r="G7123" s="25">
        <v>45824.20989583333</v>
      </c>
    </row>
    <row r="7124" spans="1:7" x14ac:dyDescent="0.25">
      <c r="A7124" s="30" t="s">
        <v>14705</v>
      </c>
      <c r="B7124" s="30" t="s">
        <v>1862</v>
      </c>
      <c r="C7124" s="30" t="s">
        <v>879</v>
      </c>
      <c r="D7124" s="30" t="s">
        <v>202</v>
      </c>
      <c r="E7124" s="25">
        <v>45825.209872685184</v>
      </c>
      <c r="F7124" s="30" t="s">
        <v>866</v>
      </c>
      <c r="G7124" s="25">
        <v>45824.209872685184</v>
      </c>
    </row>
    <row r="7125" spans="1:7" x14ac:dyDescent="0.25">
      <c r="A7125" s="30" t="s">
        <v>14706</v>
      </c>
      <c r="B7125" s="30" t="s">
        <v>8089</v>
      </c>
      <c r="C7125" s="30" t="s">
        <v>879</v>
      </c>
      <c r="D7125" s="30" t="s">
        <v>202</v>
      </c>
      <c r="E7125" s="25">
        <v>45825.209907407407</v>
      </c>
      <c r="F7125" s="30" t="s">
        <v>866</v>
      </c>
      <c r="G7125" s="25">
        <v>45824.209907407407</v>
      </c>
    </row>
    <row r="7126" spans="1:7" x14ac:dyDescent="0.25">
      <c r="A7126" s="30" t="s">
        <v>14707</v>
      </c>
      <c r="B7126" s="30" t="s">
        <v>5076</v>
      </c>
      <c r="C7126" s="30" t="s">
        <v>879</v>
      </c>
      <c r="D7126" s="30" t="s">
        <v>77</v>
      </c>
      <c r="E7126" s="25">
        <v>45825.211377314816</v>
      </c>
      <c r="F7126" s="30" t="s">
        <v>866</v>
      </c>
      <c r="G7126" s="25">
        <v>45824.211377314816</v>
      </c>
    </row>
    <row r="7127" spans="1:7" x14ac:dyDescent="0.25">
      <c r="A7127" s="30" t="s">
        <v>14708</v>
      </c>
      <c r="B7127" s="30" t="s">
        <v>5081</v>
      </c>
      <c r="C7127" s="30" t="s">
        <v>879</v>
      </c>
      <c r="D7127" s="30" t="s">
        <v>77</v>
      </c>
      <c r="E7127" s="25">
        <v>45825.211631944447</v>
      </c>
      <c r="F7127" s="30" t="s">
        <v>866</v>
      </c>
      <c r="G7127" s="25">
        <v>45824.211631944447</v>
      </c>
    </row>
    <row r="7128" spans="1:7" x14ac:dyDescent="0.25">
      <c r="A7128" s="30" t="s">
        <v>14709</v>
      </c>
      <c r="B7128" s="30" t="s">
        <v>5083</v>
      </c>
      <c r="C7128" s="30" t="s">
        <v>879</v>
      </c>
      <c r="D7128" s="30" t="s">
        <v>77</v>
      </c>
      <c r="E7128" s="25">
        <v>45825.211747685185</v>
      </c>
      <c r="F7128" s="30" t="s">
        <v>866</v>
      </c>
      <c r="G7128" s="25">
        <v>45824.211747685185</v>
      </c>
    </row>
    <row r="7129" spans="1:7" x14ac:dyDescent="0.25">
      <c r="A7129" s="30" t="s">
        <v>14710</v>
      </c>
      <c r="B7129" s="30" t="s">
        <v>5085</v>
      </c>
      <c r="C7129" s="30" t="s">
        <v>879</v>
      </c>
      <c r="D7129" s="30" t="s">
        <v>77</v>
      </c>
      <c r="E7129" s="25">
        <v>45825.211886574078</v>
      </c>
      <c r="F7129" s="30" t="s">
        <v>866</v>
      </c>
      <c r="G7129" s="25">
        <v>45824.211886574078</v>
      </c>
    </row>
    <row r="7130" spans="1:7" x14ac:dyDescent="0.25">
      <c r="A7130" s="30" t="s">
        <v>14711</v>
      </c>
      <c r="B7130" s="30" t="s">
        <v>5089</v>
      </c>
      <c r="C7130" s="30" t="s">
        <v>879</v>
      </c>
      <c r="D7130" s="30" t="s">
        <v>77</v>
      </c>
      <c r="E7130" s="25">
        <v>45825.212037037039</v>
      </c>
      <c r="F7130" s="30" t="s">
        <v>866</v>
      </c>
      <c r="G7130" s="25">
        <v>45824.212037037039</v>
      </c>
    </row>
    <row r="7131" spans="1:7" x14ac:dyDescent="0.25">
      <c r="A7131" s="30" t="s">
        <v>14712</v>
      </c>
      <c r="B7131" s="30" t="s">
        <v>5091</v>
      </c>
      <c r="C7131" s="30" t="s">
        <v>879</v>
      </c>
      <c r="D7131" s="30" t="s">
        <v>77</v>
      </c>
      <c r="E7131" s="25">
        <v>45825.212118055555</v>
      </c>
      <c r="F7131" s="30" t="s">
        <v>866</v>
      </c>
      <c r="G7131" s="25">
        <v>45824.212118055555</v>
      </c>
    </row>
    <row r="7132" spans="1:7" x14ac:dyDescent="0.25">
      <c r="A7132" s="30" t="s">
        <v>14713</v>
      </c>
      <c r="B7132" s="30" t="s">
        <v>5095</v>
      </c>
      <c r="C7132" s="30" t="s">
        <v>879</v>
      </c>
      <c r="D7132" s="30" t="s">
        <v>77</v>
      </c>
      <c r="E7132" s="25">
        <v>45825.212245370371</v>
      </c>
      <c r="F7132" s="30" t="s">
        <v>866</v>
      </c>
      <c r="G7132" s="25">
        <v>45824.212245370371</v>
      </c>
    </row>
    <row r="7133" spans="1:7" x14ac:dyDescent="0.25">
      <c r="A7133" s="30" t="s">
        <v>14714</v>
      </c>
      <c r="B7133" s="30" t="s">
        <v>2038</v>
      </c>
      <c r="C7133" s="30" t="s">
        <v>879</v>
      </c>
      <c r="D7133" s="30" t="s">
        <v>77</v>
      </c>
      <c r="E7133" s="25">
        <v>45825.213437500002</v>
      </c>
      <c r="F7133" s="30" t="s">
        <v>866</v>
      </c>
      <c r="G7133" s="25">
        <v>45824.213437500002</v>
      </c>
    </row>
    <row r="7134" spans="1:7" x14ac:dyDescent="0.25">
      <c r="A7134" s="30" t="s">
        <v>14715</v>
      </c>
      <c r="B7134" s="30" t="s">
        <v>6639</v>
      </c>
      <c r="C7134" s="30" t="s">
        <v>872</v>
      </c>
      <c r="D7134" s="30" t="s">
        <v>244</v>
      </c>
      <c r="E7134" s="25">
        <v>45825.213564814818</v>
      </c>
      <c r="F7134" s="30" t="s">
        <v>866</v>
      </c>
      <c r="G7134" s="25">
        <v>45824.213564814818</v>
      </c>
    </row>
    <row r="7135" spans="1:7" x14ac:dyDescent="0.25">
      <c r="A7135" s="30" t="s">
        <v>14716</v>
      </c>
      <c r="B7135" s="30" t="s">
        <v>8114</v>
      </c>
      <c r="C7135" s="30" t="s">
        <v>872</v>
      </c>
      <c r="D7135" s="30" t="s">
        <v>202</v>
      </c>
      <c r="E7135" s="25">
        <v>45825.2190625</v>
      </c>
      <c r="F7135" s="30" t="s">
        <v>866</v>
      </c>
      <c r="G7135" s="25">
        <v>45824.2190625</v>
      </c>
    </row>
    <row r="7136" spans="1:7" x14ac:dyDescent="0.25">
      <c r="A7136" s="30" t="s">
        <v>14717</v>
      </c>
      <c r="B7136" s="30" t="s">
        <v>10298</v>
      </c>
      <c r="C7136" s="30" t="s">
        <v>879</v>
      </c>
      <c r="D7136" s="30" t="s">
        <v>239</v>
      </c>
      <c r="E7136" s="25">
        <v>45825.219583333332</v>
      </c>
      <c r="F7136" s="30" t="s">
        <v>866</v>
      </c>
      <c r="G7136" s="25">
        <v>45824.219583333332</v>
      </c>
    </row>
    <row r="7137" spans="1:7" x14ac:dyDescent="0.25">
      <c r="A7137" s="30" t="s">
        <v>14718</v>
      </c>
      <c r="B7137" s="30" t="s">
        <v>11449</v>
      </c>
      <c r="C7137" s="30" t="s">
        <v>879</v>
      </c>
      <c r="D7137" s="30" t="s">
        <v>229</v>
      </c>
      <c r="E7137" s="25">
        <v>45825.220520833333</v>
      </c>
      <c r="F7137" s="30" t="s">
        <v>866</v>
      </c>
      <c r="G7137" s="25">
        <v>45824.220520833333</v>
      </c>
    </row>
    <row r="7138" spans="1:7" x14ac:dyDescent="0.25">
      <c r="A7138" s="30" t="s">
        <v>14719</v>
      </c>
      <c r="B7138" s="30" t="s">
        <v>2004</v>
      </c>
      <c r="C7138" s="30" t="s">
        <v>872</v>
      </c>
      <c r="D7138" s="30" t="s">
        <v>77</v>
      </c>
      <c r="E7138" s="25">
        <v>45825.222037037034</v>
      </c>
      <c r="F7138" s="30" t="s">
        <v>866</v>
      </c>
      <c r="G7138" s="25">
        <v>45824.222037037034</v>
      </c>
    </row>
    <row r="7139" spans="1:7" x14ac:dyDescent="0.25">
      <c r="A7139" s="30" t="s">
        <v>14720</v>
      </c>
      <c r="B7139" s="30" t="s">
        <v>6669</v>
      </c>
      <c r="C7139" s="30" t="s">
        <v>872</v>
      </c>
      <c r="D7139" s="30" t="s">
        <v>229</v>
      </c>
      <c r="E7139" s="25">
        <v>45825.222488425927</v>
      </c>
      <c r="F7139" s="30" t="s">
        <v>866</v>
      </c>
      <c r="G7139" s="25">
        <v>45824.222488425927</v>
      </c>
    </row>
    <row r="7140" spans="1:7" x14ac:dyDescent="0.25">
      <c r="A7140" s="30" t="s">
        <v>14721</v>
      </c>
      <c r="B7140" s="30" t="s">
        <v>8128</v>
      </c>
      <c r="C7140" s="30" t="s">
        <v>872</v>
      </c>
      <c r="D7140" s="30" t="s">
        <v>229</v>
      </c>
      <c r="E7140" s="25">
        <v>45825.222766203704</v>
      </c>
      <c r="F7140" s="30" t="s">
        <v>866</v>
      </c>
      <c r="G7140" s="25">
        <v>45824.222766203704</v>
      </c>
    </row>
    <row r="7141" spans="1:7" x14ac:dyDescent="0.25">
      <c r="A7141" s="30" t="s">
        <v>14722</v>
      </c>
      <c r="B7141" s="30" t="s">
        <v>8158</v>
      </c>
      <c r="C7141" s="30" t="s">
        <v>872</v>
      </c>
      <c r="D7141" s="30" t="s">
        <v>229</v>
      </c>
      <c r="E7141" s="25">
        <v>45825.222870370373</v>
      </c>
      <c r="F7141" s="30" t="s">
        <v>866</v>
      </c>
      <c r="G7141" s="25">
        <v>45824.222870370373</v>
      </c>
    </row>
    <row r="7142" spans="1:7" x14ac:dyDescent="0.25">
      <c r="A7142" s="30" t="s">
        <v>14723</v>
      </c>
      <c r="B7142" s="30" t="s">
        <v>9493</v>
      </c>
      <c r="C7142" s="30" t="s">
        <v>872</v>
      </c>
      <c r="D7142" s="30" t="s">
        <v>229</v>
      </c>
      <c r="E7142" s="25">
        <v>45825.222962962966</v>
      </c>
      <c r="F7142" s="30" t="s">
        <v>866</v>
      </c>
      <c r="G7142" s="25">
        <v>45824.222962962966</v>
      </c>
    </row>
    <row r="7143" spans="1:7" x14ac:dyDescent="0.25">
      <c r="A7143" s="30" t="s">
        <v>14724</v>
      </c>
      <c r="B7143" s="30" t="s">
        <v>2004</v>
      </c>
      <c r="C7143" s="30" t="s">
        <v>879</v>
      </c>
      <c r="D7143" s="30" t="s">
        <v>77</v>
      </c>
      <c r="E7143" s="25">
        <v>45825.222187500003</v>
      </c>
      <c r="F7143" s="30" t="s">
        <v>866</v>
      </c>
      <c r="G7143" s="25">
        <v>45824.222187500003</v>
      </c>
    </row>
    <row r="7144" spans="1:7" x14ac:dyDescent="0.25">
      <c r="A7144" s="30" t="s">
        <v>14725</v>
      </c>
      <c r="B7144" s="30" t="s">
        <v>2082</v>
      </c>
      <c r="C7144" s="30" t="s">
        <v>879</v>
      </c>
      <c r="D7144" s="30" t="s">
        <v>77</v>
      </c>
      <c r="E7144" s="25">
        <v>45825.222592592596</v>
      </c>
      <c r="F7144" s="30" t="s">
        <v>866</v>
      </c>
      <c r="G7144" s="25">
        <v>45824.222592592596</v>
      </c>
    </row>
    <row r="7145" spans="1:7" x14ac:dyDescent="0.25">
      <c r="A7145" s="30" t="s">
        <v>14726</v>
      </c>
      <c r="B7145" s="30" t="s">
        <v>1947</v>
      </c>
      <c r="C7145" s="30" t="s">
        <v>879</v>
      </c>
      <c r="D7145" s="30" t="s">
        <v>77</v>
      </c>
      <c r="E7145" s="25">
        <v>45825.222870370373</v>
      </c>
      <c r="F7145" s="30" t="s">
        <v>866</v>
      </c>
      <c r="G7145" s="25">
        <v>45824.222870370373</v>
      </c>
    </row>
    <row r="7146" spans="1:7" x14ac:dyDescent="0.25">
      <c r="A7146" s="30" t="s">
        <v>14727</v>
      </c>
      <c r="B7146" s="30" t="s">
        <v>6669</v>
      </c>
      <c r="C7146" s="30" t="s">
        <v>879</v>
      </c>
      <c r="D7146" s="30" t="s">
        <v>229</v>
      </c>
      <c r="E7146" s="25">
        <v>45825.22384259259</v>
      </c>
      <c r="F7146" s="30" t="s">
        <v>866</v>
      </c>
      <c r="G7146" s="25">
        <v>45824.22384259259</v>
      </c>
    </row>
    <row r="7147" spans="1:7" x14ac:dyDescent="0.25">
      <c r="A7147" s="30" t="s">
        <v>14728</v>
      </c>
      <c r="B7147" s="30" t="s">
        <v>8128</v>
      </c>
      <c r="C7147" s="30" t="s">
        <v>879</v>
      </c>
      <c r="D7147" s="30" t="s">
        <v>229</v>
      </c>
      <c r="E7147" s="25">
        <v>45825.224027777775</v>
      </c>
      <c r="F7147" s="30" t="s">
        <v>866</v>
      </c>
      <c r="G7147" s="25">
        <v>45824.224027777775</v>
      </c>
    </row>
    <row r="7148" spans="1:7" x14ac:dyDescent="0.25">
      <c r="A7148" s="30" t="s">
        <v>14729</v>
      </c>
      <c r="B7148" s="30" t="s">
        <v>2061</v>
      </c>
      <c r="C7148" s="30" t="s">
        <v>879</v>
      </c>
      <c r="D7148" s="30" t="s">
        <v>77</v>
      </c>
      <c r="E7148" s="25">
        <v>45825.224768518521</v>
      </c>
      <c r="F7148" s="30" t="s">
        <v>866</v>
      </c>
      <c r="G7148" s="25">
        <v>45824.224768518521</v>
      </c>
    </row>
    <row r="7149" spans="1:7" x14ac:dyDescent="0.25">
      <c r="A7149" s="30" t="s">
        <v>14730</v>
      </c>
      <c r="B7149" s="30" t="s">
        <v>13414</v>
      </c>
      <c r="C7149" s="30" t="s">
        <v>869</v>
      </c>
      <c r="D7149" s="30" t="s">
        <v>870</v>
      </c>
      <c r="E7149" s="25">
        <v>45825.226469907408</v>
      </c>
      <c r="F7149" s="30" t="s">
        <v>866</v>
      </c>
      <c r="G7149" s="25">
        <v>45824.226469907408</v>
      </c>
    </row>
    <row r="7150" spans="1:7" x14ac:dyDescent="0.25">
      <c r="A7150" s="30" t="s">
        <v>14731</v>
      </c>
      <c r="B7150" s="30" t="s">
        <v>11673</v>
      </c>
      <c r="C7150" s="30" t="s">
        <v>869</v>
      </c>
      <c r="D7150" s="30" t="s">
        <v>868</v>
      </c>
      <c r="E7150" s="25">
        <v>45825.222893518519</v>
      </c>
      <c r="F7150" s="30" t="s">
        <v>866</v>
      </c>
      <c r="G7150" s="25">
        <v>45824.222893518519</v>
      </c>
    </row>
    <row r="7151" spans="1:7" x14ac:dyDescent="0.25">
      <c r="A7151" s="30" t="s">
        <v>14732</v>
      </c>
      <c r="B7151" s="30" t="s">
        <v>11633</v>
      </c>
      <c r="C7151" s="30" t="s">
        <v>869</v>
      </c>
      <c r="D7151" s="30" t="s">
        <v>868</v>
      </c>
      <c r="E7151" s="25">
        <v>45825.222928240742</v>
      </c>
      <c r="F7151" s="30" t="s">
        <v>866</v>
      </c>
      <c r="G7151" s="25">
        <v>45824.222928240742</v>
      </c>
    </row>
    <row r="7152" spans="1:7" x14ac:dyDescent="0.25">
      <c r="A7152" s="30" t="s">
        <v>14733</v>
      </c>
      <c r="B7152" s="30" t="s">
        <v>11631</v>
      </c>
      <c r="C7152" s="30" t="s">
        <v>869</v>
      </c>
      <c r="D7152" s="30" t="s">
        <v>868</v>
      </c>
      <c r="E7152" s="25">
        <v>45825.222974537035</v>
      </c>
      <c r="F7152" s="30" t="s">
        <v>866</v>
      </c>
      <c r="G7152" s="25">
        <v>45824.222974537035</v>
      </c>
    </row>
    <row r="7153" spans="1:7" x14ac:dyDescent="0.25">
      <c r="A7153" s="30" t="s">
        <v>14734</v>
      </c>
      <c r="B7153" s="30" t="s">
        <v>11629</v>
      </c>
      <c r="C7153" s="30" t="s">
        <v>869</v>
      </c>
      <c r="D7153" s="30" t="s">
        <v>868</v>
      </c>
      <c r="E7153" s="25">
        <v>45825.223020833335</v>
      </c>
      <c r="F7153" s="30" t="s">
        <v>866</v>
      </c>
      <c r="G7153" s="25">
        <v>45824.223020833335</v>
      </c>
    </row>
    <row r="7154" spans="1:7" x14ac:dyDescent="0.25">
      <c r="A7154" s="30" t="s">
        <v>14735</v>
      </c>
      <c r="B7154" s="30" t="s">
        <v>11613</v>
      </c>
      <c r="C7154" s="30" t="s">
        <v>869</v>
      </c>
      <c r="D7154" s="30" t="s">
        <v>868</v>
      </c>
      <c r="E7154" s="25">
        <v>45825.223067129627</v>
      </c>
      <c r="F7154" s="30" t="s">
        <v>866</v>
      </c>
      <c r="G7154" s="25">
        <v>45824.223067129627</v>
      </c>
    </row>
    <row r="7155" spans="1:7" x14ac:dyDescent="0.25">
      <c r="A7155" s="30" t="s">
        <v>14736</v>
      </c>
      <c r="B7155" s="30" t="s">
        <v>11615</v>
      </c>
      <c r="C7155" s="30" t="s">
        <v>869</v>
      </c>
      <c r="D7155" s="30" t="s">
        <v>868</v>
      </c>
      <c r="E7155" s="25">
        <v>45825.223113425927</v>
      </c>
      <c r="F7155" s="30" t="s">
        <v>866</v>
      </c>
      <c r="G7155" s="25">
        <v>45824.223113425927</v>
      </c>
    </row>
    <row r="7156" spans="1:7" x14ac:dyDescent="0.25">
      <c r="A7156" s="30" t="s">
        <v>14737</v>
      </c>
      <c r="B7156" s="30" t="s">
        <v>11617</v>
      </c>
      <c r="C7156" s="30" t="s">
        <v>869</v>
      </c>
      <c r="D7156" s="30" t="s">
        <v>868</v>
      </c>
      <c r="E7156" s="25">
        <v>45825.22315972222</v>
      </c>
      <c r="F7156" s="30" t="s">
        <v>866</v>
      </c>
      <c r="G7156" s="25">
        <v>45824.22315972222</v>
      </c>
    </row>
    <row r="7157" spans="1:7" x14ac:dyDescent="0.25">
      <c r="A7157" s="30" t="s">
        <v>14738</v>
      </c>
      <c r="B7157" s="30" t="s">
        <v>11619</v>
      </c>
      <c r="C7157" s="30" t="s">
        <v>869</v>
      </c>
      <c r="D7157" s="30" t="s">
        <v>868</v>
      </c>
      <c r="E7157" s="25">
        <v>45825.223171296297</v>
      </c>
      <c r="F7157" s="30" t="s">
        <v>866</v>
      </c>
      <c r="G7157" s="25">
        <v>45824.223171296297</v>
      </c>
    </row>
    <row r="7158" spans="1:7" x14ac:dyDescent="0.25">
      <c r="A7158" s="30" t="s">
        <v>14739</v>
      </c>
      <c r="B7158" s="30" t="s">
        <v>11621</v>
      </c>
      <c r="C7158" s="30" t="s">
        <v>869</v>
      </c>
      <c r="D7158" s="30" t="s">
        <v>868</v>
      </c>
      <c r="E7158" s="25">
        <v>45825.22320601852</v>
      </c>
      <c r="F7158" s="30" t="s">
        <v>866</v>
      </c>
      <c r="G7158" s="25">
        <v>45824.22320601852</v>
      </c>
    </row>
    <row r="7159" spans="1:7" x14ac:dyDescent="0.25">
      <c r="A7159" s="30" t="s">
        <v>14740</v>
      </c>
      <c r="B7159" s="30" t="s">
        <v>11623</v>
      </c>
      <c r="C7159" s="30" t="s">
        <v>869</v>
      </c>
      <c r="D7159" s="30" t="s">
        <v>868</v>
      </c>
      <c r="E7159" s="25">
        <v>45825.223217592589</v>
      </c>
      <c r="F7159" s="30" t="s">
        <v>866</v>
      </c>
      <c r="G7159" s="25">
        <v>45824.223217592589</v>
      </c>
    </row>
    <row r="7160" spans="1:7" x14ac:dyDescent="0.25">
      <c r="A7160" s="30" t="s">
        <v>14741</v>
      </c>
      <c r="B7160" s="30" t="s">
        <v>11625</v>
      </c>
      <c r="C7160" s="30" t="s">
        <v>869</v>
      </c>
      <c r="D7160" s="30" t="s">
        <v>868</v>
      </c>
      <c r="E7160" s="25">
        <v>45825.223263888889</v>
      </c>
      <c r="F7160" s="30" t="s">
        <v>866</v>
      </c>
      <c r="G7160" s="25">
        <v>45824.223263888889</v>
      </c>
    </row>
    <row r="7161" spans="1:7" x14ac:dyDescent="0.25">
      <c r="A7161" s="30" t="s">
        <v>14742</v>
      </c>
      <c r="B7161" s="30" t="s">
        <v>11627</v>
      </c>
      <c r="C7161" s="30" t="s">
        <v>869</v>
      </c>
      <c r="D7161" s="30" t="s">
        <v>868</v>
      </c>
      <c r="E7161" s="25">
        <v>45825.223287037035</v>
      </c>
      <c r="F7161" s="30" t="s">
        <v>866</v>
      </c>
      <c r="G7161" s="25">
        <v>45824.223287037035</v>
      </c>
    </row>
    <row r="7162" spans="1:7" x14ac:dyDescent="0.25">
      <c r="A7162" s="30" t="s">
        <v>14743</v>
      </c>
      <c r="B7162" s="30" t="s">
        <v>11611</v>
      </c>
      <c r="C7162" s="30" t="s">
        <v>869</v>
      </c>
      <c r="D7162" s="30" t="s">
        <v>868</v>
      </c>
      <c r="E7162" s="25">
        <v>45825.223333333335</v>
      </c>
      <c r="F7162" s="30" t="s">
        <v>866</v>
      </c>
      <c r="G7162" s="25">
        <v>45824.223333333335</v>
      </c>
    </row>
    <row r="7163" spans="1:7" x14ac:dyDescent="0.25">
      <c r="A7163" s="30" t="s">
        <v>14744</v>
      </c>
      <c r="B7163" s="30" t="s">
        <v>11573</v>
      </c>
      <c r="C7163" s="30" t="s">
        <v>869</v>
      </c>
      <c r="D7163" s="30" t="s">
        <v>868</v>
      </c>
      <c r="E7163" s="25">
        <v>45825.223333333335</v>
      </c>
      <c r="F7163" s="30" t="s">
        <v>866</v>
      </c>
      <c r="G7163" s="25">
        <v>45824.223333333335</v>
      </c>
    </row>
    <row r="7164" spans="1:7" x14ac:dyDescent="0.25">
      <c r="A7164" s="30" t="s">
        <v>14745</v>
      </c>
      <c r="B7164" s="30" t="s">
        <v>11575</v>
      </c>
      <c r="C7164" s="30" t="s">
        <v>869</v>
      </c>
      <c r="D7164" s="30" t="s">
        <v>868</v>
      </c>
      <c r="E7164" s="25">
        <v>45825.223391203705</v>
      </c>
      <c r="F7164" s="30" t="s">
        <v>866</v>
      </c>
      <c r="G7164" s="25">
        <v>45824.223391203705</v>
      </c>
    </row>
    <row r="7165" spans="1:7" x14ac:dyDescent="0.25">
      <c r="A7165" s="30" t="s">
        <v>14746</v>
      </c>
      <c r="B7165" s="30" t="s">
        <v>11577</v>
      </c>
      <c r="C7165" s="30" t="s">
        <v>869</v>
      </c>
      <c r="D7165" s="30" t="s">
        <v>868</v>
      </c>
      <c r="E7165" s="25">
        <v>45825.223402777781</v>
      </c>
      <c r="F7165" s="30" t="s">
        <v>866</v>
      </c>
      <c r="G7165" s="25">
        <v>45824.223402777781</v>
      </c>
    </row>
    <row r="7166" spans="1:7" x14ac:dyDescent="0.25">
      <c r="A7166" s="30" t="s">
        <v>14747</v>
      </c>
      <c r="B7166" s="30" t="s">
        <v>11579</v>
      </c>
      <c r="C7166" s="30" t="s">
        <v>869</v>
      </c>
      <c r="D7166" s="30" t="s">
        <v>868</v>
      </c>
      <c r="E7166" s="25">
        <v>45825.223460648151</v>
      </c>
      <c r="F7166" s="30" t="s">
        <v>866</v>
      </c>
      <c r="G7166" s="25">
        <v>45824.223460648151</v>
      </c>
    </row>
    <row r="7167" spans="1:7" x14ac:dyDescent="0.25">
      <c r="A7167" s="30" t="s">
        <v>14748</v>
      </c>
      <c r="B7167" s="30" t="s">
        <v>11583</v>
      </c>
      <c r="C7167" s="30" t="s">
        <v>869</v>
      </c>
      <c r="D7167" s="30" t="s">
        <v>868</v>
      </c>
      <c r="E7167" s="25">
        <v>45825.223495370374</v>
      </c>
      <c r="F7167" s="30" t="s">
        <v>866</v>
      </c>
      <c r="G7167" s="25">
        <v>45824.223495370374</v>
      </c>
    </row>
    <row r="7168" spans="1:7" x14ac:dyDescent="0.25">
      <c r="A7168" s="30" t="s">
        <v>14749</v>
      </c>
      <c r="B7168" s="30" t="s">
        <v>11581</v>
      </c>
      <c r="C7168" s="30" t="s">
        <v>869</v>
      </c>
      <c r="D7168" s="30" t="s">
        <v>868</v>
      </c>
      <c r="E7168" s="25">
        <v>45825.223599537036</v>
      </c>
      <c r="F7168" s="30" t="s">
        <v>866</v>
      </c>
      <c r="G7168" s="25">
        <v>45824.223599537036</v>
      </c>
    </row>
    <row r="7169" spans="1:7" x14ac:dyDescent="0.25">
      <c r="A7169" s="30" t="s">
        <v>14750</v>
      </c>
      <c r="B7169" s="30" t="s">
        <v>11585</v>
      </c>
      <c r="C7169" s="30" t="s">
        <v>869</v>
      </c>
      <c r="D7169" s="30" t="s">
        <v>868</v>
      </c>
      <c r="E7169" s="25">
        <v>45825.223680555559</v>
      </c>
      <c r="F7169" s="30" t="s">
        <v>866</v>
      </c>
      <c r="G7169" s="25">
        <v>45824.223680555559</v>
      </c>
    </row>
    <row r="7170" spans="1:7" x14ac:dyDescent="0.25">
      <c r="A7170" s="30" t="s">
        <v>14751</v>
      </c>
      <c r="B7170" s="30" t="s">
        <v>11635</v>
      </c>
      <c r="C7170" s="30" t="s">
        <v>869</v>
      </c>
      <c r="D7170" s="30" t="s">
        <v>868</v>
      </c>
      <c r="E7170" s="25">
        <v>45825.223692129628</v>
      </c>
      <c r="F7170" s="30" t="s">
        <v>866</v>
      </c>
      <c r="G7170" s="25">
        <v>45824.223692129628</v>
      </c>
    </row>
    <row r="7171" spans="1:7" x14ac:dyDescent="0.25">
      <c r="A7171" s="30" t="s">
        <v>14752</v>
      </c>
      <c r="B7171" s="30" t="s">
        <v>11637</v>
      </c>
      <c r="C7171" s="30" t="s">
        <v>869</v>
      </c>
      <c r="D7171" s="30" t="s">
        <v>868</v>
      </c>
      <c r="E7171" s="25">
        <v>45825.223749999997</v>
      </c>
      <c r="F7171" s="30" t="s">
        <v>866</v>
      </c>
      <c r="G7171" s="25">
        <v>45824.223749999997</v>
      </c>
    </row>
    <row r="7172" spans="1:7" x14ac:dyDescent="0.25">
      <c r="A7172" s="30" t="s">
        <v>14753</v>
      </c>
      <c r="B7172" s="30" t="s">
        <v>11639</v>
      </c>
      <c r="C7172" s="30" t="s">
        <v>869</v>
      </c>
      <c r="D7172" s="30" t="s">
        <v>868</v>
      </c>
      <c r="E7172" s="25">
        <v>45825.223773148151</v>
      </c>
      <c r="F7172" s="30" t="s">
        <v>866</v>
      </c>
      <c r="G7172" s="25">
        <v>45824.223773148151</v>
      </c>
    </row>
    <row r="7173" spans="1:7" x14ac:dyDescent="0.25">
      <c r="A7173" s="30" t="s">
        <v>14754</v>
      </c>
      <c r="B7173" s="30" t="s">
        <v>11641</v>
      </c>
      <c r="C7173" s="30" t="s">
        <v>869</v>
      </c>
      <c r="D7173" s="30" t="s">
        <v>868</v>
      </c>
      <c r="E7173" s="25">
        <v>45825.22383101852</v>
      </c>
      <c r="F7173" s="30" t="s">
        <v>866</v>
      </c>
      <c r="G7173" s="25">
        <v>45824.22383101852</v>
      </c>
    </row>
    <row r="7174" spans="1:7" x14ac:dyDescent="0.25">
      <c r="A7174" s="30" t="s">
        <v>14755</v>
      </c>
      <c r="B7174" s="30" t="s">
        <v>11643</v>
      </c>
      <c r="C7174" s="30" t="s">
        <v>869</v>
      </c>
      <c r="D7174" s="30" t="s">
        <v>868</v>
      </c>
      <c r="E7174" s="25">
        <v>45825.22384259259</v>
      </c>
      <c r="F7174" s="30" t="s">
        <v>866</v>
      </c>
      <c r="G7174" s="25">
        <v>45824.22384259259</v>
      </c>
    </row>
    <row r="7175" spans="1:7" x14ac:dyDescent="0.25">
      <c r="A7175" s="30" t="s">
        <v>14756</v>
      </c>
      <c r="B7175" s="30" t="s">
        <v>11645</v>
      </c>
      <c r="C7175" s="30" t="s">
        <v>869</v>
      </c>
      <c r="D7175" s="30" t="s">
        <v>868</v>
      </c>
      <c r="E7175" s="25">
        <v>45825.223923611113</v>
      </c>
      <c r="F7175" s="30" t="s">
        <v>866</v>
      </c>
      <c r="G7175" s="25">
        <v>45824.223923611113</v>
      </c>
    </row>
    <row r="7176" spans="1:7" x14ac:dyDescent="0.25">
      <c r="A7176" s="30" t="s">
        <v>14757</v>
      </c>
      <c r="B7176" s="30" t="s">
        <v>11647</v>
      </c>
      <c r="C7176" s="30" t="s">
        <v>869</v>
      </c>
      <c r="D7176" s="30" t="s">
        <v>868</v>
      </c>
      <c r="E7176" s="25">
        <v>45825.223935185182</v>
      </c>
      <c r="F7176" s="30" t="s">
        <v>866</v>
      </c>
      <c r="G7176" s="25">
        <v>45824.223935185182</v>
      </c>
    </row>
    <row r="7177" spans="1:7" x14ac:dyDescent="0.25">
      <c r="A7177" s="30" t="s">
        <v>14758</v>
      </c>
      <c r="B7177" s="30" t="s">
        <v>11649</v>
      </c>
      <c r="C7177" s="30" t="s">
        <v>869</v>
      </c>
      <c r="D7177" s="30" t="s">
        <v>868</v>
      </c>
      <c r="E7177" s="25">
        <v>45825.224097222221</v>
      </c>
      <c r="F7177" s="30" t="s">
        <v>866</v>
      </c>
      <c r="G7177" s="25">
        <v>45824.224097222221</v>
      </c>
    </row>
    <row r="7178" spans="1:7" x14ac:dyDescent="0.25">
      <c r="A7178" s="30" t="s">
        <v>14759</v>
      </c>
      <c r="B7178" s="30" t="s">
        <v>11651</v>
      </c>
      <c r="C7178" s="30" t="s">
        <v>869</v>
      </c>
      <c r="D7178" s="30" t="s">
        <v>868</v>
      </c>
      <c r="E7178" s="25">
        <v>45825.224212962959</v>
      </c>
      <c r="F7178" s="30" t="s">
        <v>866</v>
      </c>
      <c r="G7178" s="25">
        <v>45824.224212962959</v>
      </c>
    </row>
    <row r="7179" spans="1:7" x14ac:dyDescent="0.25">
      <c r="A7179" s="30" t="s">
        <v>14760</v>
      </c>
      <c r="B7179" s="30" t="s">
        <v>11653</v>
      </c>
      <c r="C7179" s="30" t="s">
        <v>869</v>
      </c>
      <c r="D7179" s="30" t="s">
        <v>868</v>
      </c>
      <c r="E7179" s="25">
        <v>45825.224247685182</v>
      </c>
      <c r="F7179" s="30" t="s">
        <v>866</v>
      </c>
      <c r="G7179" s="25">
        <v>45824.224247685182</v>
      </c>
    </row>
    <row r="7180" spans="1:7" x14ac:dyDescent="0.25">
      <c r="A7180" s="30" t="s">
        <v>14761</v>
      </c>
      <c r="B7180" s="30" t="s">
        <v>11655</v>
      </c>
      <c r="C7180" s="30" t="s">
        <v>869</v>
      </c>
      <c r="D7180" s="30" t="s">
        <v>868</v>
      </c>
      <c r="E7180" s="25">
        <v>45825.22446759259</v>
      </c>
      <c r="F7180" s="30" t="s">
        <v>866</v>
      </c>
      <c r="G7180" s="25">
        <v>45824.22446759259</v>
      </c>
    </row>
    <row r="7181" spans="1:7" x14ac:dyDescent="0.25">
      <c r="A7181" s="30" t="s">
        <v>14762</v>
      </c>
      <c r="B7181" s="30" t="s">
        <v>11657</v>
      </c>
      <c r="C7181" s="30" t="s">
        <v>869</v>
      </c>
      <c r="D7181" s="30" t="s">
        <v>868</v>
      </c>
      <c r="E7181" s="25">
        <v>45825.224502314813</v>
      </c>
      <c r="F7181" s="30" t="s">
        <v>866</v>
      </c>
      <c r="G7181" s="25">
        <v>45824.224502314813</v>
      </c>
    </row>
    <row r="7182" spans="1:7" x14ac:dyDescent="0.25">
      <c r="A7182" s="30" t="s">
        <v>14763</v>
      </c>
      <c r="B7182" s="30" t="s">
        <v>11659</v>
      </c>
      <c r="C7182" s="30" t="s">
        <v>869</v>
      </c>
      <c r="D7182" s="30" t="s">
        <v>868</v>
      </c>
      <c r="E7182" s="25">
        <v>45825.224594907406</v>
      </c>
      <c r="F7182" s="30" t="s">
        <v>866</v>
      </c>
      <c r="G7182" s="25">
        <v>45824.224594907406</v>
      </c>
    </row>
    <row r="7183" spans="1:7" x14ac:dyDescent="0.25">
      <c r="A7183" s="30" t="s">
        <v>14764</v>
      </c>
      <c r="B7183" s="30" t="s">
        <v>11661</v>
      </c>
      <c r="C7183" s="30" t="s">
        <v>869</v>
      </c>
      <c r="D7183" s="30" t="s">
        <v>868</v>
      </c>
      <c r="E7183" s="25">
        <v>45825.224618055552</v>
      </c>
      <c r="F7183" s="30" t="s">
        <v>866</v>
      </c>
      <c r="G7183" s="25">
        <v>45824.224618055552</v>
      </c>
    </row>
    <row r="7184" spans="1:7" x14ac:dyDescent="0.25">
      <c r="A7184" s="30" t="s">
        <v>14765</v>
      </c>
      <c r="B7184" s="30" t="s">
        <v>11663</v>
      </c>
      <c r="C7184" s="30" t="s">
        <v>869</v>
      </c>
      <c r="D7184" s="30" t="s">
        <v>868</v>
      </c>
      <c r="E7184" s="25">
        <v>45825.224768518521</v>
      </c>
      <c r="F7184" s="30" t="s">
        <v>866</v>
      </c>
      <c r="G7184" s="25">
        <v>45824.224768518521</v>
      </c>
    </row>
    <row r="7185" spans="1:7" x14ac:dyDescent="0.25">
      <c r="A7185" s="30" t="s">
        <v>14766</v>
      </c>
      <c r="B7185" s="30" t="s">
        <v>11665</v>
      </c>
      <c r="C7185" s="30" t="s">
        <v>869</v>
      </c>
      <c r="D7185" s="30" t="s">
        <v>868</v>
      </c>
      <c r="E7185" s="25">
        <v>45825.224803240744</v>
      </c>
      <c r="F7185" s="30" t="s">
        <v>866</v>
      </c>
      <c r="G7185" s="25">
        <v>45824.224803240744</v>
      </c>
    </row>
    <row r="7186" spans="1:7" x14ac:dyDescent="0.25">
      <c r="A7186" s="30" t="s">
        <v>14767</v>
      </c>
      <c r="B7186" s="30" t="s">
        <v>11667</v>
      </c>
      <c r="C7186" s="30" t="s">
        <v>869</v>
      </c>
      <c r="D7186" s="30" t="s">
        <v>868</v>
      </c>
      <c r="E7186" s="25">
        <v>45825.224930555552</v>
      </c>
      <c r="F7186" s="30" t="s">
        <v>866</v>
      </c>
      <c r="G7186" s="25">
        <v>45824.224930555552</v>
      </c>
    </row>
    <row r="7187" spans="1:7" x14ac:dyDescent="0.25">
      <c r="A7187" s="30" t="s">
        <v>14768</v>
      </c>
      <c r="B7187" s="30" t="s">
        <v>11669</v>
      </c>
      <c r="C7187" s="30" t="s">
        <v>869</v>
      </c>
      <c r="D7187" s="30" t="s">
        <v>868</v>
      </c>
      <c r="E7187" s="25">
        <v>45825.224965277775</v>
      </c>
      <c r="F7187" s="30" t="s">
        <v>866</v>
      </c>
      <c r="G7187" s="25">
        <v>45824.224965277775</v>
      </c>
    </row>
    <row r="7188" spans="1:7" x14ac:dyDescent="0.25">
      <c r="A7188" s="30" t="s">
        <v>14769</v>
      </c>
      <c r="B7188" s="30" t="s">
        <v>11671</v>
      </c>
      <c r="C7188" s="30" t="s">
        <v>869</v>
      </c>
      <c r="D7188" s="30" t="s">
        <v>868</v>
      </c>
      <c r="E7188" s="25">
        <v>45825.225127314814</v>
      </c>
      <c r="F7188" s="30" t="s">
        <v>866</v>
      </c>
      <c r="G7188" s="25">
        <v>45824.225127314814</v>
      </c>
    </row>
    <row r="7189" spans="1:7" x14ac:dyDescent="0.25">
      <c r="A7189" s="30" t="s">
        <v>14770</v>
      </c>
      <c r="B7189" s="30" t="s">
        <v>11587</v>
      </c>
      <c r="C7189" s="30" t="s">
        <v>869</v>
      </c>
      <c r="D7189" s="30" t="s">
        <v>868</v>
      </c>
      <c r="E7189" s="25">
        <v>45825.225162037037</v>
      </c>
      <c r="F7189" s="30" t="s">
        <v>866</v>
      </c>
      <c r="G7189" s="25">
        <v>45824.225162037037</v>
      </c>
    </row>
    <row r="7190" spans="1:7" x14ac:dyDescent="0.25">
      <c r="A7190" s="30" t="s">
        <v>14771</v>
      </c>
      <c r="B7190" s="30" t="s">
        <v>11589</v>
      </c>
      <c r="C7190" s="30" t="s">
        <v>869</v>
      </c>
      <c r="D7190" s="30" t="s">
        <v>868</v>
      </c>
      <c r="E7190" s="25">
        <v>45825.225312499999</v>
      </c>
      <c r="F7190" s="30" t="s">
        <v>866</v>
      </c>
      <c r="G7190" s="25">
        <v>45824.225312499999</v>
      </c>
    </row>
    <row r="7191" spans="1:7" x14ac:dyDescent="0.25">
      <c r="A7191" s="30" t="s">
        <v>14772</v>
      </c>
      <c r="B7191" s="30" t="s">
        <v>11591</v>
      </c>
      <c r="C7191" s="30" t="s">
        <v>869</v>
      </c>
      <c r="D7191" s="30" t="s">
        <v>868</v>
      </c>
      <c r="E7191" s="25">
        <v>45825.225370370368</v>
      </c>
      <c r="F7191" s="30" t="s">
        <v>866</v>
      </c>
      <c r="G7191" s="25">
        <v>45824.225370370368</v>
      </c>
    </row>
    <row r="7192" spans="1:7" x14ac:dyDescent="0.25">
      <c r="A7192" s="30" t="s">
        <v>14773</v>
      </c>
      <c r="B7192" s="30" t="s">
        <v>11593</v>
      </c>
      <c r="C7192" s="30" t="s">
        <v>869</v>
      </c>
      <c r="D7192" s="30" t="s">
        <v>868</v>
      </c>
      <c r="E7192" s="25">
        <v>45825.225624999999</v>
      </c>
      <c r="F7192" s="30" t="s">
        <v>866</v>
      </c>
      <c r="G7192" s="25">
        <v>45824.225624999999</v>
      </c>
    </row>
    <row r="7193" spans="1:7" x14ac:dyDescent="0.25">
      <c r="A7193" s="30" t="s">
        <v>14774</v>
      </c>
      <c r="B7193" s="30" t="s">
        <v>11595</v>
      </c>
      <c r="C7193" s="30" t="s">
        <v>869</v>
      </c>
      <c r="D7193" s="30" t="s">
        <v>868</v>
      </c>
      <c r="E7193" s="25">
        <v>45825.225659722222</v>
      </c>
      <c r="F7193" s="30" t="s">
        <v>866</v>
      </c>
      <c r="G7193" s="25">
        <v>45824.225659722222</v>
      </c>
    </row>
    <row r="7194" spans="1:7" x14ac:dyDescent="0.25">
      <c r="A7194" s="30" t="s">
        <v>14775</v>
      </c>
      <c r="B7194" s="30" t="s">
        <v>11597</v>
      </c>
      <c r="C7194" s="30" t="s">
        <v>869</v>
      </c>
      <c r="D7194" s="30" t="s">
        <v>868</v>
      </c>
      <c r="E7194" s="25">
        <v>45825.225902777776</v>
      </c>
      <c r="F7194" s="30" t="s">
        <v>866</v>
      </c>
      <c r="G7194" s="25">
        <v>45824.225902777776</v>
      </c>
    </row>
    <row r="7195" spans="1:7" x14ac:dyDescent="0.25">
      <c r="A7195" s="30" t="s">
        <v>14776</v>
      </c>
      <c r="B7195" s="30" t="s">
        <v>11599</v>
      </c>
      <c r="C7195" s="30" t="s">
        <v>869</v>
      </c>
      <c r="D7195" s="30" t="s">
        <v>868</v>
      </c>
      <c r="E7195" s="25">
        <v>45825.225937499999</v>
      </c>
      <c r="F7195" s="30" t="s">
        <v>866</v>
      </c>
      <c r="G7195" s="25">
        <v>45824.225937499999</v>
      </c>
    </row>
    <row r="7196" spans="1:7" x14ac:dyDescent="0.25">
      <c r="A7196" s="30" t="s">
        <v>14777</v>
      </c>
      <c r="B7196" s="30" t="s">
        <v>11601</v>
      </c>
      <c r="C7196" s="30" t="s">
        <v>869</v>
      </c>
      <c r="D7196" s="30" t="s">
        <v>868</v>
      </c>
      <c r="E7196" s="25">
        <v>45825.226180555554</v>
      </c>
      <c r="F7196" s="30" t="s">
        <v>866</v>
      </c>
      <c r="G7196" s="25">
        <v>45824.226180555554</v>
      </c>
    </row>
    <row r="7197" spans="1:7" x14ac:dyDescent="0.25">
      <c r="A7197" s="30" t="s">
        <v>14778</v>
      </c>
      <c r="B7197" s="30" t="s">
        <v>11603</v>
      </c>
      <c r="C7197" s="30" t="s">
        <v>869</v>
      </c>
      <c r="D7197" s="30" t="s">
        <v>868</v>
      </c>
      <c r="E7197" s="25">
        <v>45825.226226851853</v>
      </c>
      <c r="F7197" s="30" t="s">
        <v>866</v>
      </c>
      <c r="G7197" s="25">
        <v>45824.226226851853</v>
      </c>
    </row>
    <row r="7198" spans="1:7" x14ac:dyDescent="0.25">
      <c r="A7198" s="30" t="s">
        <v>14779</v>
      </c>
      <c r="B7198" s="30" t="s">
        <v>11605</v>
      </c>
      <c r="C7198" s="30" t="s">
        <v>869</v>
      </c>
      <c r="D7198" s="30" t="s">
        <v>868</v>
      </c>
      <c r="E7198" s="25">
        <v>45825.226435185185</v>
      </c>
      <c r="F7198" s="30" t="s">
        <v>866</v>
      </c>
      <c r="G7198" s="25">
        <v>45824.226435185185</v>
      </c>
    </row>
    <row r="7199" spans="1:7" x14ac:dyDescent="0.25">
      <c r="A7199" s="30" t="s">
        <v>14780</v>
      </c>
      <c r="B7199" s="30" t="s">
        <v>11607</v>
      </c>
      <c r="C7199" s="30" t="s">
        <v>869</v>
      </c>
      <c r="D7199" s="30" t="s">
        <v>868</v>
      </c>
      <c r="E7199" s="25">
        <v>45825.226504629631</v>
      </c>
      <c r="F7199" s="30" t="s">
        <v>866</v>
      </c>
      <c r="G7199" s="25">
        <v>45824.226504629631</v>
      </c>
    </row>
    <row r="7200" spans="1:7" x14ac:dyDescent="0.25">
      <c r="A7200" s="30" t="s">
        <v>14781</v>
      </c>
      <c r="B7200" s="30" t="s">
        <v>11609</v>
      </c>
      <c r="C7200" s="30" t="s">
        <v>869</v>
      </c>
      <c r="D7200" s="30" t="s">
        <v>868</v>
      </c>
      <c r="E7200" s="25">
        <v>45825.226736111108</v>
      </c>
      <c r="F7200" s="30" t="s">
        <v>866</v>
      </c>
      <c r="G7200" s="25">
        <v>45824.226736111108</v>
      </c>
    </row>
    <row r="7201" spans="1:7" x14ac:dyDescent="0.25">
      <c r="A7201" s="30" t="s">
        <v>14782</v>
      </c>
      <c r="B7201" s="30" t="s">
        <v>13414</v>
      </c>
      <c r="C7201" s="30" t="s">
        <v>874</v>
      </c>
      <c r="D7201" s="30" t="s">
        <v>890</v>
      </c>
      <c r="E7201" s="25">
        <v>45825.226909722223</v>
      </c>
      <c r="F7201" s="30" t="s">
        <v>866</v>
      </c>
      <c r="G7201" s="25">
        <v>45824.226909722223</v>
      </c>
    </row>
    <row r="7202" spans="1:7" x14ac:dyDescent="0.25">
      <c r="A7202" s="30" t="s">
        <v>14783</v>
      </c>
      <c r="B7202" s="30" t="s">
        <v>3963</v>
      </c>
      <c r="C7202" s="30" t="s">
        <v>872</v>
      </c>
      <c r="D7202" s="30" t="s">
        <v>77</v>
      </c>
      <c r="E7202" s="25">
        <v>45825.227372685185</v>
      </c>
      <c r="F7202" s="30" t="s">
        <v>866</v>
      </c>
      <c r="G7202" s="25">
        <v>45824.227372685185</v>
      </c>
    </row>
    <row r="7203" spans="1:7" x14ac:dyDescent="0.25">
      <c r="A7203" s="30" t="s">
        <v>14784</v>
      </c>
      <c r="B7203" s="30" t="s">
        <v>3965</v>
      </c>
      <c r="C7203" s="30" t="s">
        <v>872</v>
      </c>
      <c r="D7203" s="30" t="s">
        <v>77</v>
      </c>
      <c r="E7203" s="25">
        <v>45825.227453703701</v>
      </c>
      <c r="F7203" s="30" t="s">
        <v>866</v>
      </c>
      <c r="G7203" s="25">
        <v>45824.227453703701</v>
      </c>
    </row>
    <row r="7204" spans="1:7" x14ac:dyDescent="0.25">
      <c r="A7204" s="30" t="s">
        <v>14785</v>
      </c>
      <c r="B7204" s="30" t="s">
        <v>3967</v>
      </c>
      <c r="C7204" s="30" t="s">
        <v>872</v>
      </c>
      <c r="D7204" s="30" t="s">
        <v>77</v>
      </c>
      <c r="E7204" s="25">
        <v>45825.227488425924</v>
      </c>
      <c r="F7204" s="30" t="s">
        <v>866</v>
      </c>
      <c r="G7204" s="25">
        <v>45824.227488425924</v>
      </c>
    </row>
    <row r="7205" spans="1:7" x14ac:dyDescent="0.25">
      <c r="A7205" s="30" t="s">
        <v>14786</v>
      </c>
      <c r="B7205" s="30" t="s">
        <v>3969</v>
      </c>
      <c r="C7205" s="30" t="s">
        <v>872</v>
      </c>
      <c r="D7205" s="30" t="s">
        <v>77</v>
      </c>
      <c r="E7205" s="25">
        <v>45825.227546296293</v>
      </c>
      <c r="F7205" s="30" t="s">
        <v>866</v>
      </c>
      <c r="G7205" s="25">
        <v>45824.227546296293</v>
      </c>
    </row>
    <row r="7206" spans="1:7" x14ac:dyDescent="0.25">
      <c r="A7206" s="30" t="s">
        <v>14787</v>
      </c>
      <c r="B7206" s="30" t="s">
        <v>3971</v>
      </c>
      <c r="C7206" s="30" t="s">
        <v>872</v>
      </c>
      <c r="D7206" s="30" t="s">
        <v>77</v>
      </c>
      <c r="E7206" s="25">
        <v>45825.227592592593</v>
      </c>
      <c r="F7206" s="30" t="s">
        <v>866</v>
      </c>
      <c r="G7206" s="25">
        <v>45824.227592592593</v>
      </c>
    </row>
    <row r="7207" spans="1:7" x14ac:dyDescent="0.25">
      <c r="A7207" s="30" t="s">
        <v>14788</v>
      </c>
      <c r="B7207" s="30" t="s">
        <v>11828</v>
      </c>
      <c r="C7207" s="30" t="s">
        <v>874</v>
      </c>
      <c r="D7207" s="30" t="s">
        <v>878</v>
      </c>
      <c r="E7207" s="25">
        <v>45825.227858796294</v>
      </c>
      <c r="F7207" s="30" t="s">
        <v>866</v>
      </c>
      <c r="G7207" s="25">
        <v>45824.227858796294</v>
      </c>
    </row>
    <row r="7208" spans="1:7" x14ac:dyDescent="0.25">
      <c r="A7208" s="30" t="s">
        <v>14789</v>
      </c>
      <c r="B7208" s="30" t="s">
        <v>11828</v>
      </c>
      <c r="C7208" s="30" t="s">
        <v>877</v>
      </c>
      <c r="D7208" s="30" t="s">
        <v>878</v>
      </c>
      <c r="E7208" s="25">
        <v>45825.228032407409</v>
      </c>
      <c r="F7208" s="30" t="s">
        <v>866</v>
      </c>
      <c r="G7208" s="25">
        <v>45824.228032407409</v>
      </c>
    </row>
    <row r="7209" spans="1:7" x14ac:dyDescent="0.25">
      <c r="A7209" s="30" t="s">
        <v>14790</v>
      </c>
      <c r="B7209" s="30" t="s">
        <v>3963</v>
      </c>
      <c r="C7209" s="30" t="s">
        <v>879</v>
      </c>
      <c r="D7209" s="30" t="s">
        <v>61</v>
      </c>
      <c r="E7209" s="25">
        <v>45825.22792824074</v>
      </c>
      <c r="F7209" s="30" t="s">
        <v>866</v>
      </c>
      <c r="G7209" s="25">
        <v>45824.22792824074</v>
      </c>
    </row>
    <row r="7210" spans="1:7" x14ac:dyDescent="0.25">
      <c r="A7210" s="30" t="s">
        <v>14791</v>
      </c>
      <c r="B7210" s="30" t="s">
        <v>3965</v>
      </c>
      <c r="C7210" s="30" t="s">
        <v>879</v>
      </c>
      <c r="D7210" s="30" t="s">
        <v>61</v>
      </c>
      <c r="E7210" s="25">
        <v>45825.227962962963</v>
      </c>
      <c r="F7210" s="30" t="s">
        <v>866</v>
      </c>
      <c r="G7210" s="25">
        <v>45824.227962962963</v>
      </c>
    </row>
    <row r="7211" spans="1:7" x14ac:dyDescent="0.25">
      <c r="A7211" s="30" t="s">
        <v>14792</v>
      </c>
      <c r="B7211" s="30" t="s">
        <v>3967</v>
      </c>
      <c r="C7211" s="30" t="s">
        <v>879</v>
      </c>
      <c r="D7211" s="30" t="s">
        <v>61</v>
      </c>
      <c r="E7211" s="25">
        <v>45825.228032407409</v>
      </c>
      <c r="F7211" s="30" t="s">
        <v>866</v>
      </c>
      <c r="G7211" s="25">
        <v>45824.228032407409</v>
      </c>
    </row>
    <row r="7212" spans="1:7" x14ac:dyDescent="0.25">
      <c r="A7212" s="30" t="s">
        <v>14793</v>
      </c>
      <c r="B7212" s="30" t="s">
        <v>3969</v>
      </c>
      <c r="C7212" s="30" t="s">
        <v>879</v>
      </c>
      <c r="D7212" s="30" t="s">
        <v>61</v>
      </c>
      <c r="E7212" s="25">
        <v>45825.228090277778</v>
      </c>
      <c r="F7212" s="30" t="s">
        <v>866</v>
      </c>
      <c r="G7212" s="25">
        <v>45824.228090277778</v>
      </c>
    </row>
    <row r="7213" spans="1:7" x14ac:dyDescent="0.25">
      <c r="A7213" s="30" t="s">
        <v>14794</v>
      </c>
      <c r="B7213" s="30" t="s">
        <v>3971</v>
      </c>
      <c r="C7213" s="30" t="s">
        <v>879</v>
      </c>
      <c r="D7213" s="30" t="s">
        <v>61</v>
      </c>
      <c r="E7213" s="25">
        <v>45825.228125000001</v>
      </c>
      <c r="F7213" s="30" t="s">
        <v>866</v>
      </c>
      <c r="G7213" s="25">
        <v>45824.228125000001</v>
      </c>
    </row>
    <row r="7214" spans="1:7" x14ac:dyDescent="0.25">
      <c r="A7214" s="30" t="s">
        <v>14795</v>
      </c>
      <c r="B7214" s="30" t="s">
        <v>11226</v>
      </c>
      <c r="C7214" s="30" t="s">
        <v>869</v>
      </c>
      <c r="D7214" s="30" t="s">
        <v>880</v>
      </c>
      <c r="E7214" s="25">
        <v>45825.228576388887</v>
      </c>
      <c r="F7214" s="30" t="s">
        <v>866</v>
      </c>
      <c r="G7214" s="25">
        <v>45824.228576388887</v>
      </c>
    </row>
    <row r="7215" spans="1:7" x14ac:dyDescent="0.25">
      <c r="A7215" s="30" t="s">
        <v>14796</v>
      </c>
      <c r="B7215" s="30" t="s">
        <v>4007</v>
      </c>
      <c r="C7215" s="30" t="s">
        <v>872</v>
      </c>
      <c r="D7215" s="30" t="s">
        <v>77</v>
      </c>
      <c r="E7215" s="25">
        <v>45825.228993055556</v>
      </c>
      <c r="F7215" s="30" t="s">
        <v>866</v>
      </c>
      <c r="G7215" s="25">
        <v>45824.228993055556</v>
      </c>
    </row>
    <row r="7216" spans="1:7" x14ac:dyDescent="0.25">
      <c r="A7216" s="30" t="s">
        <v>14797</v>
      </c>
      <c r="B7216" s="30" t="s">
        <v>3956</v>
      </c>
      <c r="C7216" s="30" t="s">
        <v>872</v>
      </c>
      <c r="D7216" s="30" t="s">
        <v>77</v>
      </c>
      <c r="E7216" s="25">
        <v>45825.229074074072</v>
      </c>
      <c r="F7216" s="30" t="s">
        <v>866</v>
      </c>
      <c r="G7216" s="25">
        <v>45824.229074074072</v>
      </c>
    </row>
    <row r="7217" spans="1:7" x14ac:dyDescent="0.25">
      <c r="A7217" s="30" t="s">
        <v>14798</v>
      </c>
      <c r="B7217" s="30" t="s">
        <v>5009</v>
      </c>
      <c r="C7217" s="30" t="s">
        <v>879</v>
      </c>
      <c r="D7217" s="30" t="s">
        <v>77</v>
      </c>
      <c r="E7217" s="25">
        <v>45825.228067129632</v>
      </c>
      <c r="F7217" s="30" t="s">
        <v>866</v>
      </c>
      <c r="G7217" s="25">
        <v>45824.228067129632</v>
      </c>
    </row>
    <row r="7218" spans="1:7" x14ac:dyDescent="0.25">
      <c r="A7218" s="30" t="s">
        <v>14799</v>
      </c>
      <c r="B7218" s="30" t="s">
        <v>4995</v>
      </c>
      <c r="C7218" s="30" t="s">
        <v>879</v>
      </c>
      <c r="D7218" s="30" t="s">
        <v>77</v>
      </c>
      <c r="E7218" s="25">
        <v>45825.228310185186</v>
      </c>
      <c r="F7218" s="30" t="s">
        <v>866</v>
      </c>
      <c r="G7218" s="25">
        <v>45824.228310185186</v>
      </c>
    </row>
    <row r="7219" spans="1:7" x14ac:dyDescent="0.25">
      <c r="A7219" s="30" t="s">
        <v>14800</v>
      </c>
      <c r="B7219" s="30" t="s">
        <v>4997</v>
      </c>
      <c r="C7219" s="30" t="s">
        <v>879</v>
      </c>
      <c r="D7219" s="30" t="s">
        <v>77</v>
      </c>
      <c r="E7219" s="25">
        <v>45825.228437500002</v>
      </c>
      <c r="F7219" s="30" t="s">
        <v>866</v>
      </c>
      <c r="G7219" s="25">
        <v>45824.228437500002</v>
      </c>
    </row>
    <row r="7220" spans="1:7" x14ac:dyDescent="0.25">
      <c r="A7220" s="30" t="s">
        <v>14801</v>
      </c>
      <c r="B7220" s="30" t="s">
        <v>5003</v>
      </c>
      <c r="C7220" s="30" t="s">
        <v>879</v>
      </c>
      <c r="D7220" s="30" t="s">
        <v>77</v>
      </c>
      <c r="E7220" s="25">
        <v>45825.22892361111</v>
      </c>
      <c r="F7220" s="30" t="s">
        <v>866</v>
      </c>
      <c r="G7220" s="25">
        <v>45824.22892361111</v>
      </c>
    </row>
    <row r="7221" spans="1:7" x14ac:dyDescent="0.25">
      <c r="A7221" s="30" t="s">
        <v>14802</v>
      </c>
      <c r="B7221" s="30" t="s">
        <v>5005</v>
      </c>
      <c r="C7221" s="30" t="s">
        <v>879</v>
      </c>
      <c r="D7221" s="30" t="s">
        <v>77</v>
      </c>
      <c r="E7221" s="25">
        <v>45825.229039351849</v>
      </c>
      <c r="F7221" s="30" t="s">
        <v>866</v>
      </c>
      <c r="G7221" s="25">
        <v>45824.229039351849</v>
      </c>
    </row>
    <row r="7222" spans="1:7" x14ac:dyDescent="0.25">
      <c r="A7222" s="30" t="s">
        <v>14803</v>
      </c>
      <c r="B7222" s="30" t="s">
        <v>4007</v>
      </c>
      <c r="C7222" s="30" t="s">
        <v>879</v>
      </c>
      <c r="D7222" s="30" t="s">
        <v>61</v>
      </c>
      <c r="E7222" s="25">
        <v>45825.229398148149</v>
      </c>
      <c r="F7222" s="30" t="s">
        <v>866</v>
      </c>
      <c r="G7222" s="25">
        <v>45824.229398148149</v>
      </c>
    </row>
    <row r="7223" spans="1:7" x14ac:dyDescent="0.25">
      <c r="A7223" s="30" t="s">
        <v>14804</v>
      </c>
      <c r="B7223" s="30" t="s">
        <v>3956</v>
      </c>
      <c r="C7223" s="30" t="s">
        <v>879</v>
      </c>
      <c r="D7223" s="30" t="s">
        <v>61</v>
      </c>
      <c r="E7223" s="25">
        <v>45825.229513888888</v>
      </c>
      <c r="F7223" s="30" t="s">
        <v>866</v>
      </c>
      <c r="G7223" s="25">
        <v>45824.229513888888</v>
      </c>
    </row>
    <row r="7224" spans="1:7" x14ac:dyDescent="0.25">
      <c r="A7224" s="30" t="s">
        <v>14805</v>
      </c>
      <c r="B7224" s="30" t="s">
        <v>2069</v>
      </c>
      <c r="C7224" s="30" t="s">
        <v>879</v>
      </c>
      <c r="D7224" s="30" t="s">
        <v>61</v>
      </c>
      <c r="E7224" s="25">
        <v>45825.229756944442</v>
      </c>
      <c r="F7224" s="30" t="s">
        <v>866</v>
      </c>
      <c r="G7224" s="25">
        <v>45824.229756944442</v>
      </c>
    </row>
    <row r="7225" spans="1:7" x14ac:dyDescent="0.25">
      <c r="A7225" s="30" t="s">
        <v>14806</v>
      </c>
      <c r="B7225" s="30" t="s">
        <v>2057</v>
      </c>
      <c r="C7225" s="30" t="s">
        <v>879</v>
      </c>
      <c r="D7225" s="30" t="s">
        <v>77</v>
      </c>
      <c r="E7225" s="25">
        <v>45825.230925925927</v>
      </c>
      <c r="F7225" s="30" t="s">
        <v>866</v>
      </c>
      <c r="G7225" s="25">
        <v>45824.230925925927</v>
      </c>
    </row>
    <row r="7226" spans="1:7" x14ac:dyDescent="0.25">
      <c r="A7226" s="30" t="s">
        <v>14807</v>
      </c>
      <c r="B7226" s="30" t="s">
        <v>4173</v>
      </c>
      <c r="C7226" s="30" t="s">
        <v>879</v>
      </c>
      <c r="D7226" s="30" t="s">
        <v>77</v>
      </c>
      <c r="E7226" s="25">
        <v>45825.231516203705</v>
      </c>
      <c r="F7226" s="30" t="s">
        <v>866</v>
      </c>
      <c r="G7226" s="25">
        <v>45824.231516203705</v>
      </c>
    </row>
    <row r="7227" spans="1:7" x14ac:dyDescent="0.25">
      <c r="A7227" s="30" t="s">
        <v>14808</v>
      </c>
      <c r="B7227" s="30" t="s">
        <v>1858</v>
      </c>
      <c r="C7227" s="30" t="s">
        <v>879</v>
      </c>
      <c r="D7227" s="30" t="s">
        <v>77</v>
      </c>
      <c r="E7227" s="25">
        <v>45825.231886574074</v>
      </c>
      <c r="F7227" s="30" t="s">
        <v>866</v>
      </c>
      <c r="G7227" s="25">
        <v>45824.231886574074</v>
      </c>
    </row>
    <row r="7228" spans="1:7" x14ac:dyDescent="0.25">
      <c r="A7228" s="30" t="s">
        <v>14809</v>
      </c>
      <c r="B7228" s="30" t="s">
        <v>1706</v>
      </c>
      <c r="C7228" s="30" t="s">
        <v>864</v>
      </c>
      <c r="D7228" s="30" t="s">
        <v>865</v>
      </c>
      <c r="E7228" s="25">
        <v>45825.232141203705</v>
      </c>
      <c r="F7228" s="30" t="s">
        <v>866</v>
      </c>
      <c r="G7228" s="25">
        <v>45824.232141203705</v>
      </c>
    </row>
    <row r="7229" spans="1:7" x14ac:dyDescent="0.25">
      <c r="A7229" s="30" t="s">
        <v>14810</v>
      </c>
      <c r="B7229" s="30" t="s">
        <v>1573</v>
      </c>
      <c r="C7229" s="30" t="s">
        <v>872</v>
      </c>
      <c r="D7229" s="30" t="s">
        <v>77</v>
      </c>
      <c r="E7229" s="25">
        <v>45825.231678240743</v>
      </c>
      <c r="F7229" s="30" t="s">
        <v>866</v>
      </c>
      <c r="G7229" s="25">
        <v>45824.231678240743</v>
      </c>
    </row>
    <row r="7230" spans="1:7" x14ac:dyDescent="0.25">
      <c r="A7230" s="30" t="s">
        <v>14811</v>
      </c>
      <c r="B7230" s="30" t="s">
        <v>3122</v>
      </c>
      <c r="C7230" s="30" t="s">
        <v>872</v>
      </c>
      <c r="D7230" s="30" t="s">
        <v>77</v>
      </c>
      <c r="E7230" s="25">
        <v>45825.231828703705</v>
      </c>
      <c r="F7230" s="30" t="s">
        <v>866</v>
      </c>
      <c r="G7230" s="25">
        <v>45824.231828703705</v>
      </c>
    </row>
    <row r="7231" spans="1:7" x14ac:dyDescent="0.25">
      <c r="A7231" s="30" t="s">
        <v>14812</v>
      </c>
      <c r="B7231" s="30" t="s">
        <v>4135</v>
      </c>
      <c r="C7231" s="30" t="s">
        <v>872</v>
      </c>
      <c r="D7231" s="30" t="s">
        <v>77</v>
      </c>
      <c r="E7231" s="25">
        <v>45825.232025462959</v>
      </c>
      <c r="F7231" s="30" t="s">
        <v>866</v>
      </c>
      <c r="G7231" s="25">
        <v>45824.232025462959</v>
      </c>
    </row>
    <row r="7232" spans="1:7" x14ac:dyDescent="0.25">
      <c r="A7232" s="30" t="s">
        <v>14813</v>
      </c>
      <c r="B7232" s="30" t="s">
        <v>3108</v>
      </c>
      <c r="C7232" s="30" t="s">
        <v>872</v>
      </c>
      <c r="D7232" s="30" t="s">
        <v>77</v>
      </c>
      <c r="E7232" s="25">
        <v>45825.232141203705</v>
      </c>
      <c r="F7232" s="30" t="s">
        <v>866</v>
      </c>
      <c r="G7232" s="25">
        <v>45824.232141203705</v>
      </c>
    </row>
    <row r="7233" spans="1:7" x14ac:dyDescent="0.25">
      <c r="A7233" s="30" t="s">
        <v>14814</v>
      </c>
      <c r="B7233" s="30" t="s">
        <v>3107</v>
      </c>
      <c r="C7233" s="30" t="s">
        <v>872</v>
      </c>
      <c r="D7233" s="30" t="s">
        <v>77</v>
      </c>
      <c r="E7233" s="25">
        <v>45825.232187499998</v>
      </c>
      <c r="F7233" s="30" t="s">
        <v>866</v>
      </c>
      <c r="G7233" s="25">
        <v>45824.232187499998</v>
      </c>
    </row>
    <row r="7234" spans="1:7" x14ac:dyDescent="0.25">
      <c r="A7234" s="30" t="s">
        <v>14815</v>
      </c>
      <c r="B7234" s="30" t="s">
        <v>3111</v>
      </c>
      <c r="C7234" s="30" t="s">
        <v>872</v>
      </c>
      <c r="D7234" s="30" t="s">
        <v>77</v>
      </c>
      <c r="E7234" s="25">
        <v>45825.232314814813</v>
      </c>
      <c r="F7234" s="30" t="s">
        <v>866</v>
      </c>
      <c r="G7234" s="25">
        <v>45824.232314814813</v>
      </c>
    </row>
    <row r="7235" spans="1:7" x14ac:dyDescent="0.25">
      <c r="A7235" s="30" t="s">
        <v>14816</v>
      </c>
      <c r="B7235" s="30" t="s">
        <v>3102</v>
      </c>
      <c r="C7235" s="30" t="s">
        <v>879</v>
      </c>
      <c r="D7235" s="30" t="s">
        <v>77</v>
      </c>
      <c r="E7235" s="25">
        <v>45825.233032407406</v>
      </c>
      <c r="F7235" s="30" t="s">
        <v>866</v>
      </c>
      <c r="G7235" s="25">
        <v>45824.233032407406</v>
      </c>
    </row>
    <row r="7236" spans="1:7" x14ac:dyDescent="0.25">
      <c r="A7236" s="30" t="s">
        <v>14817</v>
      </c>
      <c r="B7236" s="30" t="s">
        <v>3103</v>
      </c>
      <c r="C7236" s="30" t="s">
        <v>879</v>
      </c>
      <c r="D7236" s="30" t="s">
        <v>77</v>
      </c>
      <c r="E7236" s="25">
        <v>45825.233194444445</v>
      </c>
      <c r="F7236" s="30" t="s">
        <v>866</v>
      </c>
      <c r="G7236" s="25">
        <v>45824.233194444445</v>
      </c>
    </row>
    <row r="7237" spans="1:7" x14ac:dyDescent="0.25">
      <c r="A7237" s="30" t="s">
        <v>14818</v>
      </c>
      <c r="B7237" s="30" t="s">
        <v>1573</v>
      </c>
      <c r="C7237" s="30" t="s">
        <v>879</v>
      </c>
      <c r="D7237" s="30" t="s">
        <v>61</v>
      </c>
      <c r="E7237" s="25">
        <v>45825.23296296296</v>
      </c>
      <c r="F7237" s="30" t="s">
        <v>866</v>
      </c>
      <c r="G7237" s="25">
        <v>45824.23296296296</v>
      </c>
    </row>
    <row r="7238" spans="1:7" x14ac:dyDescent="0.25">
      <c r="A7238" s="30" t="s">
        <v>14819</v>
      </c>
      <c r="B7238" s="30" t="s">
        <v>3122</v>
      </c>
      <c r="C7238" s="30" t="s">
        <v>879</v>
      </c>
      <c r="D7238" s="30" t="s">
        <v>61</v>
      </c>
      <c r="E7238" s="25">
        <v>45825.233171296299</v>
      </c>
      <c r="F7238" s="30" t="s">
        <v>866</v>
      </c>
      <c r="G7238" s="25">
        <v>45824.233171296299</v>
      </c>
    </row>
    <row r="7239" spans="1:7" x14ac:dyDescent="0.25">
      <c r="A7239" s="30" t="s">
        <v>14820</v>
      </c>
      <c r="B7239" s="30" t="s">
        <v>4135</v>
      </c>
      <c r="C7239" s="30" t="s">
        <v>879</v>
      </c>
      <c r="D7239" s="30" t="s">
        <v>61</v>
      </c>
      <c r="E7239" s="25">
        <v>45825.233287037037</v>
      </c>
      <c r="F7239" s="30" t="s">
        <v>866</v>
      </c>
      <c r="G7239" s="25">
        <v>45824.233287037037</v>
      </c>
    </row>
    <row r="7240" spans="1:7" x14ac:dyDescent="0.25">
      <c r="A7240" s="30" t="s">
        <v>14821</v>
      </c>
      <c r="B7240" s="30" t="s">
        <v>2188</v>
      </c>
      <c r="C7240" s="30" t="s">
        <v>879</v>
      </c>
      <c r="D7240" s="30" t="s">
        <v>61</v>
      </c>
      <c r="E7240" s="25">
        <v>45825.233483796299</v>
      </c>
      <c r="F7240" s="30" t="s">
        <v>866</v>
      </c>
      <c r="G7240" s="25">
        <v>45824.233483796299</v>
      </c>
    </row>
    <row r="7241" spans="1:7" x14ac:dyDescent="0.25">
      <c r="A7241" s="30" t="s">
        <v>14822</v>
      </c>
      <c r="B7241" s="30" t="s">
        <v>3108</v>
      </c>
      <c r="C7241" s="30" t="s">
        <v>879</v>
      </c>
      <c r="D7241" s="30" t="s">
        <v>61</v>
      </c>
      <c r="E7241" s="25">
        <v>45825.233634259261</v>
      </c>
      <c r="F7241" s="30" t="s">
        <v>866</v>
      </c>
      <c r="G7241" s="25">
        <v>45824.233634259261</v>
      </c>
    </row>
    <row r="7242" spans="1:7" x14ac:dyDescent="0.25">
      <c r="A7242" s="30" t="s">
        <v>14823</v>
      </c>
      <c r="B7242" s="30" t="s">
        <v>3107</v>
      </c>
      <c r="C7242" s="30" t="s">
        <v>879</v>
      </c>
      <c r="D7242" s="30" t="s">
        <v>61</v>
      </c>
      <c r="E7242" s="25">
        <v>45825.233784722222</v>
      </c>
      <c r="F7242" s="30" t="s">
        <v>866</v>
      </c>
      <c r="G7242" s="25">
        <v>45824.233784722222</v>
      </c>
    </row>
    <row r="7243" spans="1:7" x14ac:dyDescent="0.25">
      <c r="A7243" s="30" t="s">
        <v>14824</v>
      </c>
      <c r="B7243" s="30" t="s">
        <v>3111</v>
      </c>
      <c r="C7243" s="30" t="s">
        <v>879</v>
      </c>
      <c r="D7243" s="30" t="s">
        <v>61</v>
      </c>
      <c r="E7243" s="25">
        <v>45825.233888888892</v>
      </c>
      <c r="F7243" s="30" t="s">
        <v>866</v>
      </c>
      <c r="G7243" s="25">
        <v>45824.233888888892</v>
      </c>
    </row>
    <row r="7244" spans="1:7" x14ac:dyDescent="0.25">
      <c r="A7244" s="30" t="s">
        <v>14825</v>
      </c>
      <c r="B7244" s="30" t="s">
        <v>2402</v>
      </c>
      <c r="C7244" s="30" t="s">
        <v>872</v>
      </c>
      <c r="D7244" s="30" t="s">
        <v>77</v>
      </c>
      <c r="E7244" s="25">
        <v>45825.234733796293</v>
      </c>
      <c r="F7244" s="30" t="s">
        <v>866</v>
      </c>
      <c r="G7244" s="25">
        <v>45824.234733796293</v>
      </c>
    </row>
    <row r="7245" spans="1:7" x14ac:dyDescent="0.25">
      <c r="A7245" s="30" t="s">
        <v>14826</v>
      </c>
      <c r="B7245" s="30" t="s">
        <v>2402</v>
      </c>
      <c r="C7245" s="30" t="s">
        <v>879</v>
      </c>
      <c r="D7245" s="30" t="s">
        <v>61</v>
      </c>
      <c r="E7245" s="25">
        <v>45825.234942129631</v>
      </c>
      <c r="F7245" s="30" t="s">
        <v>866</v>
      </c>
      <c r="G7245" s="25">
        <v>45824.234942129631</v>
      </c>
    </row>
    <row r="7246" spans="1:7" x14ac:dyDescent="0.25">
      <c r="A7246" s="30" t="s">
        <v>14827</v>
      </c>
      <c r="B7246" s="30" t="s">
        <v>9951</v>
      </c>
      <c r="C7246" s="30" t="s">
        <v>874</v>
      </c>
      <c r="D7246" s="30" t="s">
        <v>886</v>
      </c>
      <c r="E7246" s="25">
        <v>45825.235324074078</v>
      </c>
      <c r="F7246" s="30" t="s">
        <v>866</v>
      </c>
      <c r="G7246" s="25">
        <v>45824.235324074078</v>
      </c>
    </row>
    <row r="7247" spans="1:7" x14ac:dyDescent="0.25">
      <c r="A7247" s="30" t="s">
        <v>14828</v>
      </c>
      <c r="B7247" s="30" t="s">
        <v>9944</v>
      </c>
      <c r="C7247" s="30" t="s">
        <v>874</v>
      </c>
      <c r="D7247" s="30" t="s">
        <v>886</v>
      </c>
      <c r="E7247" s="25">
        <v>45825.23541666667</v>
      </c>
      <c r="F7247" s="30" t="s">
        <v>866</v>
      </c>
      <c r="G7247" s="25">
        <v>45824.23541666667</v>
      </c>
    </row>
    <row r="7248" spans="1:7" x14ac:dyDescent="0.25">
      <c r="A7248" s="30" t="s">
        <v>14829</v>
      </c>
      <c r="B7248" s="30" t="s">
        <v>9942</v>
      </c>
      <c r="C7248" s="30" t="s">
        <v>874</v>
      </c>
      <c r="D7248" s="30" t="s">
        <v>886</v>
      </c>
      <c r="E7248" s="25">
        <v>45825.235486111109</v>
      </c>
      <c r="F7248" s="30" t="s">
        <v>866</v>
      </c>
      <c r="G7248" s="25">
        <v>45824.235486111109</v>
      </c>
    </row>
    <row r="7249" spans="1:7" x14ac:dyDescent="0.25">
      <c r="A7249" s="30" t="s">
        <v>14830</v>
      </c>
      <c r="B7249" s="30" t="s">
        <v>8114</v>
      </c>
      <c r="C7249" s="30" t="s">
        <v>879</v>
      </c>
      <c r="D7249" s="30" t="s">
        <v>202</v>
      </c>
      <c r="E7249" s="25">
        <v>45825.238055555557</v>
      </c>
      <c r="F7249" s="30" t="s">
        <v>866</v>
      </c>
      <c r="G7249" s="25">
        <v>45824.238055555557</v>
      </c>
    </row>
    <row r="7250" spans="1:7" x14ac:dyDescent="0.25">
      <c r="A7250" s="30" t="s">
        <v>14831</v>
      </c>
      <c r="B7250" s="30" t="s">
        <v>1943</v>
      </c>
      <c r="C7250" s="30" t="s">
        <v>872</v>
      </c>
      <c r="D7250" s="30" t="s">
        <v>77</v>
      </c>
      <c r="E7250" s="25">
        <v>45825.243946759256</v>
      </c>
      <c r="F7250" s="30" t="s">
        <v>866</v>
      </c>
      <c r="G7250" s="25">
        <v>45824.243946759256</v>
      </c>
    </row>
    <row r="7251" spans="1:7" x14ac:dyDescent="0.25">
      <c r="A7251" s="30" t="s">
        <v>14832</v>
      </c>
      <c r="B7251" s="30" t="s">
        <v>10291</v>
      </c>
      <c r="C7251" s="30" t="s">
        <v>879</v>
      </c>
      <c r="D7251" s="30" t="s">
        <v>239</v>
      </c>
      <c r="E7251" s="25">
        <v>45825.24490740741</v>
      </c>
      <c r="F7251" s="30" t="s">
        <v>866</v>
      </c>
      <c r="G7251" s="25">
        <v>45824.24490740741</v>
      </c>
    </row>
    <row r="7252" spans="1:7" x14ac:dyDescent="0.25">
      <c r="A7252" s="30" t="s">
        <v>14833</v>
      </c>
      <c r="B7252" s="30" t="s">
        <v>13434</v>
      </c>
      <c r="C7252" s="30" t="s">
        <v>869</v>
      </c>
      <c r="D7252" s="30" t="s">
        <v>870</v>
      </c>
      <c r="E7252" s="25">
        <v>45825.267905092594</v>
      </c>
      <c r="F7252" s="30" t="s">
        <v>871</v>
      </c>
      <c r="G7252" s="25">
        <v>45825.267905092594</v>
      </c>
    </row>
    <row r="7253" spans="1:7" x14ac:dyDescent="0.25">
      <c r="A7253" s="30" t="s">
        <v>14834</v>
      </c>
      <c r="B7253" s="30" t="s">
        <v>11750</v>
      </c>
      <c r="C7253" s="30" t="s">
        <v>869</v>
      </c>
      <c r="D7253" s="30" t="s">
        <v>882</v>
      </c>
      <c r="E7253" s="25">
        <v>45825.276354166665</v>
      </c>
      <c r="F7253" s="30" t="s">
        <v>871</v>
      </c>
      <c r="G7253" s="25">
        <v>45825.276354166665</v>
      </c>
    </row>
    <row r="7254" spans="1:7" x14ac:dyDescent="0.25">
      <c r="A7254" s="30" t="s">
        <v>14835</v>
      </c>
      <c r="B7254" s="30" t="s">
        <v>5321</v>
      </c>
      <c r="C7254" s="30" t="s">
        <v>864</v>
      </c>
      <c r="D7254" s="30" t="s">
        <v>865</v>
      </c>
      <c r="E7254" s="25">
        <v>45825.28800925926</v>
      </c>
      <c r="F7254" s="30" t="s">
        <v>871</v>
      </c>
      <c r="G7254" s="25">
        <v>45825.28800925926</v>
      </c>
    </row>
    <row r="7255" spans="1:7" x14ac:dyDescent="0.25">
      <c r="A7255" s="30" t="s">
        <v>14836</v>
      </c>
      <c r="B7255" s="30" t="s">
        <v>5327</v>
      </c>
      <c r="C7255" s="30" t="s">
        <v>864</v>
      </c>
      <c r="D7255" s="30" t="s">
        <v>865</v>
      </c>
      <c r="E7255" s="25">
        <v>45825.288055555553</v>
      </c>
      <c r="F7255" s="30" t="s">
        <v>871</v>
      </c>
      <c r="G7255" s="25">
        <v>45825.288055555553</v>
      </c>
    </row>
    <row r="7256" spans="1:7" x14ac:dyDescent="0.25">
      <c r="A7256" s="30" t="s">
        <v>14837</v>
      </c>
      <c r="B7256" s="30" t="s">
        <v>5317</v>
      </c>
      <c r="C7256" s="30" t="s">
        <v>864</v>
      </c>
      <c r="D7256" s="30" t="s">
        <v>865</v>
      </c>
      <c r="E7256" s="25">
        <v>45825.288113425922</v>
      </c>
      <c r="F7256" s="30" t="s">
        <v>871</v>
      </c>
      <c r="G7256" s="25">
        <v>45825.288113425922</v>
      </c>
    </row>
    <row r="7257" spans="1:7" x14ac:dyDescent="0.25">
      <c r="A7257" s="30" t="s">
        <v>14838</v>
      </c>
      <c r="B7257" s="30" t="s">
        <v>11828</v>
      </c>
      <c r="C7257" s="30" t="s">
        <v>864</v>
      </c>
      <c r="D7257" s="30" t="s">
        <v>865</v>
      </c>
      <c r="E7257" s="25">
        <v>45825.288159722222</v>
      </c>
      <c r="F7257" s="30" t="s">
        <v>871</v>
      </c>
      <c r="G7257" s="25">
        <v>45825.288159722222</v>
      </c>
    </row>
    <row r="7258" spans="1:7" x14ac:dyDescent="0.25">
      <c r="A7258" s="30" t="s">
        <v>14839</v>
      </c>
      <c r="B7258" s="30" t="s">
        <v>10012</v>
      </c>
      <c r="C7258" s="30" t="s">
        <v>864</v>
      </c>
      <c r="D7258" s="30" t="s">
        <v>865</v>
      </c>
      <c r="E7258" s="25">
        <v>45825.288217592592</v>
      </c>
      <c r="F7258" s="30" t="s">
        <v>871</v>
      </c>
      <c r="G7258" s="25">
        <v>45825.288217592592</v>
      </c>
    </row>
    <row r="7259" spans="1:7" x14ac:dyDescent="0.25">
      <c r="A7259" s="30" t="s">
        <v>14840</v>
      </c>
      <c r="B7259" s="30" t="s">
        <v>5331</v>
      </c>
      <c r="C7259" s="30" t="s">
        <v>864</v>
      </c>
      <c r="D7259" s="30" t="s">
        <v>865</v>
      </c>
      <c r="E7259" s="25">
        <v>45825.288275462961</v>
      </c>
      <c r="F7259" s="30" t="s">
        <v>871</v>
      </c>
      <c r="G7259" s="25">
        <v>45825.288275462961</v>
      </c>
    </row>
    <row r="7260" spans="1:7" x14ac:dyDescent="0.25">
      <c r="A7260" s="30" t="s">
        <v>14841</v>
      </c>
      <c r="B7260" s="30" t="s">
        <v>5325</v>
      </c>
      <c r="C7260" s="30" t="s">
        <v>864</v>
      </c>
      <c r="D7260" s="30" t="s">
        <v>865</v>
      </c>
      <c r="E7260" s="25">
        <v>45825.288321759261</v>
      </c>
      <c r="F7260" s="30" t="s">
        <v>871</v>
      </c>
      <c r="G7260" s="25">
        <v>45825.288321759261</v>
      </c>
    </row>
    <row r="7261" spans="1:7" x14ac:dyDescent="0.25">
      <c r="A7261" s="30" t="s">
        <v>14842</v>
      </c>
      <c r="B7261" s="30" t="s">
        <v>5349</v>
      </c>
      <c r="C7261" s="30" t="s">
        <v>864</v>
      </c>
      <c r="D7261" s="30" t="s">
        <v>865</v>
      </c>
      <c r="E7261" s="25">
        <v>45825.288368055553</v>
      </c>
      <c r="F7261" s="30" t="s">
        <v>871</v>
      </c>
      <c r="G7261" s="25">
        <v>45825.288368055553</v>
      </c>
    </row>
    <row r="7262" spans="1:7" x14ac:dyDescent="0.25">
      <c r="A7262" s="30" t="s">
        <v>14843</v>
      </c>
      <c r="B7262" s="30" t="s">
        <v>11911</v>
      </c>
      <c r="C7262" s="30" t="s">
        <v>864</v>
      </c>
      <c r="D7262" s="30" t="s">
        <v>865</v>
      </c>
      <c r="E7262" s="25">
        <v>45825.2890625</v>
      </c>
      <c r="F7262" s="30" t="s">
        <v>871</v>
      </c>
      <c r="G7262" s="25">
        <v>45825.2890625</v>
      </c>
    </row>
    <row r="7263" spans="1:7" x14ac:dyDescent="0.25">
      <c r="A7263" s="30" t="s">
        <v>14844</v>
      </c>
      <c r="B7263" s="30" t="s">
        <v>8337</v>
      </c>
      <c r="C7263" s="30" t="s">
        <v>887</v>
      </c>
      <c r="D7263" s="30" t="s">
        <v>888</v>
      </c>
      <c r="E7263" s="25">
        <v>45825.289305555554</v>
      </c>
      <c r="F7263" s="30" t="s">
        <v>871</v>
      </c>
      <c r="G7263" s="25">
        <v>45825.289305555554</v>
      </c>
    </row>
    <row r="7264" spans="1:7" x14ac:dyDescent="0.25">
      <c r="A7264" s="30" t="s">
        <v>14845</v>
      </c>
      <c r="B7264" s="30" t="s">
        <v>8208</v>
      </c>
      <c r="C7264" s="30" t="s">
        <v>877</v>
      </c>
      <c r="D7264" s="30" t="s">
        <v>886</v>
      </c>
      <c r="E7264" s="25">
        <v>45825.294178240743</v>
      </c>
      <c r="F7264" s="30" t="s">
        <v>871</v>
      </c>
      <c r="G7264" s="25">
        <v>45825.294178240743</v>
      </c>
    </row>
    <row r="7265" spans="1:7" x14ac:dyDescent="0.25">
      <c r="A7265" s="30" t="s">
        <v>14846</v>
      </c>
      <c r="B7265" s="30" t="s">
        <v>8282</v>
      </c>
      <c r="C7265" s="30" t="s">
        <v>872</v>
      </c>
      <c r="D7265" s="30" t="s">
        <v>77</v>
      </c>
      <c r="E7265" s="25">
        <v>45825.295381944445</v>
      </c>
      <c r="F7265" s="30" t="s">
        <v>894</v>
      </c>
      <c r="G7265" s="25">
        <v>45825.295381944445</v>
      </c>
    </row>
    <row r="7266" spans="1:7" x14ac:dyDescent="0.25">
      <c r="A7266" s="30" t="s">
        <v>14847</v>
      </c>
      <c r="B7266" s="30" t="s">
        <v>8287</v>
      </c>
      <c r="C7266" s="30" t="s">
        <v>872</v>
      </c>
      <c r="D7266" s="30" t="s">
        <v>77</v>
      </c>
      <c r="E7266" s="25">
        <v>45825.295393518521</v>
      </c>
      <c r="F7266" s="30" t="s">
        <v>894</v>
      </c>
      <c r="G7266" s="25">
        <v>45825.295393518521</v>
      </c>
    </row>
    <row r="7267" spans="1:7" x14ac:dyDescent="0.25">
      <c r="A7267" s="30" t="s">
        <v>14848</v>
      </c>
      <c r="B7267" s="30" t="s">
        <v>8291</v>
      </c>
      <c r="C7267" s="30" t="s">
        <v>872</v>
      </c>
      <c r="D7267" s="30" t="s">
        <v>77</v>
      </c>
      <c r="E7267" s="25">
        <v>45825.295405092591</v>
      </c>
      <c r="F7267" s="30" t="s">
        <v>894</v>
      </c>
      <c r="G7267" s="25">
        <v>45825.295405092591</v>
      </c>
    </row>
    <row r="7268" spans="1:7" x14ac:dyDescent="0.25">
      <c r="A7268" s="30" t="s">
        <v>14849</v>
      </c>
      <c r="B7268" s="30" t="s">
        <v>8295</v>
      </c>
      <c r="C7268" s="30" t="s">
        <v>872</v>
      </c>
      <c r="D7268" s="30" t="s">
        <v>77</v>
      </c>
      <c r="E7268" s="25">
        <v>45825.295451388891</v>
      </c>
      <c r="F7268" s="30" t="s">
        <v>894</v>
      </c>
      <c r="G7268" s="25">
        <v>45825.295451388891</v>
      </c>
    </row>
    <row r="7269" spans="1:7" x14ac:dyDescent="0.25">
      <c r="A7269" s="30" t="s">
        <v>14850</v>
      </c>
      <c r="B7269" s="30" t="s">
        <v>8297</v>
      </c>
      <c r="C7269" s="30" t="s">
        <v>872</v>
      </c>
      <c r="D7269" s="30" t="s">
        <v>77</v>
      </c>
      <c r="E7269" s="25">
        <v>45825.29546296296</v>
      </c>
      <c r="F7269" s="30" t="s">
        <v>894</v>
      </c>
      <c r="G7269" s="25">
        <v>45825.29546296296</v>
      </c>
    </row>
    <row r="7270" spans="1:7" x14ac:dyDescent="0.25">
      <c r="A7270" s="30" t="s">
        <v>14851</v>
      </c>
      <c r="B7270" s="30" t="s">
        <v>8301</v>
      </c>
      <c r="C7270" s="30" t="s">
        <v>872</v>
      </c>
      <c r="D7270" s="30" t="s">
        <v>77</v>
      </c>
      <c r="E7270" s="25">
        <v>45825.295497685183</v>
      </c>
      <c r="F7270" s="30" t="s">
        <v>894</v>
      </c>
      <c r="G7270" s="25">
        <v>45825.295497685183</v>
      </c>
    </row>
    <row r="7271" spans="1:7" x14ac:dyDescent="0.25">
      <c r="A7271" s="30" t="s">
        <v>14852</v>
      </c>
      <c r="B7271" s="30" t="s">
        <v>8307</v>
      </c>
      <c r="C7271" s="30" t="s">
        <v>872</v>
      </c>
      <c r="D7271" s="30" t="s">
        <v>77</v>
      </c>
      <c r="E7271" s="25">
        <v>45825.295520833337</v>
      </c>
      <c r="F7271" s="30" t="s">
        <v>894</v>
      </c>
      <c r="G7271" s="25">
        <v>45825.295520833337</v>
      </c>
    </row>
    <row r="7272" spans="1:7" x14ac:dyDescent="0.25">
      <c r="A7272" s="30" t="s">
        <v>14853</v>
      </c>
      <c r="B7272" s="30" t="s">
        <v>8311</v>
      </c>
      <c r="C7272" s="30" t="s">
        <v>872</v>
      </c>
      <c r="D7272" s="30" t="s">
        <v>77</v>
      </c>
      <c r="E7272" s="25">
        <v>45825.295520833337</v>
      </c>
      <c r="F7272" s="30" t="s">
        <v>894</v>
      </c>
      <c r="G7272" s="25">
        <v>45825.295520833337</v>
      </c>
    </row>
    <row r="7273" spans="1:7" x14ac:dyDescent="0.25">
      <c r="A7273" s="30" t="s">
        <v>14854</v>
      </c>
      <c r="B7273" s="30" t="s">
        <v>11164</v>
      </c>
      <c r="C7273" s="30" t="s">
        <v>869</v>
      </c>
      <c r="D7273" s="30" t="s">
        <v>868</v>
      </c>
      <c r="E7273" s="25">
        <v>45825.298333333332</v>
      </c>
      <c r="F7273" s="30" t="s">
        <v>871</v>
      </c>
      <c r="G7273" s="25">
        <v>45825.298333333332</v>
      </c>
    </row>
    <row r="7274" spans="1:7" x14ac:dyDescent="0.25">
      <c r="A7274" s="30" t="s">
        <v>14855</v>
      </c>
      <c r="B7274" s="30" t="s">
        <v>11195</v>
      </c>
      <c r="C7274" s="30" t="s">
        <v>869</v>
      </c>
      <c r="D7274" s="30" t="s">
        <v>868</v>
      </c>
      <c r="E7274" s="25">
        <v>45825.298368055555</v>
      </c>
      <c r="F7274" s="30" t="s">
        <v>871</v>
      </c>
      <c r="G7274" s="25">
        <v>45825.298368055555</v>
      </c>
    </row>
    <row r="7275" spans="1:7" x14ac:dyDescent="0.25">
      <c r="A7275" s="30" t="s">
        <v>14856</v>
      </c>
      <c r="B7275" s="30" t="s">
        <v>11169</v>
      </c>
      <c r="C7275" s="30" t="s">
        <v>869</v>
      </c>
      <c r="D7275" s="30" t="s">
        <v>868</v>
      </c>
      <c r="E7275" s="25">
        <v>45825.298854166664</v>
      </c>
      <c r="F7275" s="30" t="s">
        <v>871</v>
      </c>
      <c r="G7275" s="25">
        <v>45825.298854166664</v>
      </c>
    </row>
    <row r="7276" spans="1:7" x14ac:dyDescent="0.25">
      <c r="A7276" s="30" t="s">
        <v>14857</v>
      </c>
      <c r="B7276" s="30" t="s">
        <v>7447</v>
      </c>
      <c r="C7276" s="30" t="s">
        <v>864</v>
      </c>
      <c r="D7276" s="30" t="s">
        <v>865</v>
      </c>
      <c r="E7276" s="25">
        <v>45825.300462962965</v>
      </c>
      <c r="F7276" s="30" t="s">
        <v>871</v>
      </c>
      <c r="G7276" s="25">
        <v>45825.300462962965</v>
      </c>
    </row>
    <row r="7277" spans="1:7" x14ac:dyDescent="0.25">
      <c r="A7277" s="30" t="s">
        <v>14858</v>
      </c>
      <c r="B7277" s="30" t="s">
        <v>11189</v>
      </c>
      <c r="C7277" s="30" t="s">
        <v>869</v>
      </c>
      <c r="D7277" s="30" t="s">
        <v>868</v>
      </c>
      <c r="E7277" s="25">
        <v>45825.300138888888</v>
      </c>
      <c r="F7277" s="30" t="s">
        <v>871</v>
      </c>
      <c r="G7277" s="25">
        <v>45825.300138888888</v>
      </c>
    </row>
    <row r="7278" spans="1:7" x14ac:dyDescent="0.25">
      <c r="A7278" s="30" t="s">
        <v>14859</v>
      </c>
      <c r="B7278" s="30" t="s">
        <v>11191</v>
      </c>
      <c r="C7278" s="30" t="s">
        <v>869</v>
      </c>
      <c r="D7278" s="30" t="s">
        <v>868</v>
      </c>
      <c r="E7278" s="25">
        <v>45825.30023148148</v>
      </c>
      <c r="F7278" s="30" t="s">
        <v>871</v>
      </c>
      <c r="G7278" s="25">
        <v>45825.30023148148</v>
      </c>
    </row>
    <row r="7279" spans="1:7" x14ac:dyDescent="0.25">
      <c r="A7279" s="30" t="s">
        <v>14860</v>
      </c>
      <c r="B7279" s="30" t="s">
        <v>4918</v>
      </c>
      <c r="C7279" s="30" t="s">
        <v>872</v>
      </c>
      <c r="D7279" s="30" t="s">
        <v>61</v>
      </c>
      <c r="E7279" s="25">
        <v>45825.302025462966</v>
      </c>
      <c r="F7279" s="30" t="s">
        <v>894</v>
      </c>
      <c r="G7279" s="25">
        <v>45825.302025462966</v>
      </c>
    </row>
    <row r="7280" spans="1:7" x14ac:dyDescent="0.25">
      <c r="A7280" s="30" t="s">
        <v>14861</v>
      </c>
      <c r="B7280" s="30" t="s">
        <v>4916</v>
      </c>
      <c r="C7280" s="30" t="s">
        <v>872</v>
      </c>
      <c r="D7280" s="30" t="s">
        <v>61</v>
      </c>
      <c r="E7280" s="25">
        <v>45825.302106481482</v>
      </c>
      <c r="F7280" s="30" t="s">
        <v>894</v>
      </c>
      <c r="G7280" s="25">
        <v>45825.302106481482</v>
      </c>
    </row>
    <row r="7281" spans="1:7" x14ac:dyDescent="0.25">
      <c r="A7281" s="30" t="s">
        <v>14862</v>
      </c>
      <c r="B7281" s="30" t="s">
        <v>4909</v>
      </c>
      <c r="C7281" s="30" t="s">
        <v>872</v>
      </c>
      <c r="D7281" s="30" t="s">
        <v>61</v>
      </c>
      <c r="E7281" s="25">
        <v>45825.302187499998</v>
      </c>
      <c r="F7281" s="30" t="s">
        <v>894</v>
      </c>
      <c r="G7281" s="25">
        <v>45825.302187499998</v>
      </c>
    </row>
    <row r="7282" spans="1:7" x14ac:dyDescent="0.25">
      <c r="A7282" s="30" t="s">
        <v>14863</v>
      </c>
      <c r="B7282" s="30" t="s">
        <v>4912</v>
      </c>
      <c r="C7282" s="30" t="s">
        <v>872</v>
      </c>
      <c r="D7282" s="30" t="s">
        <v>61</v>
      </c>
      <c r="E7282" s="25">
        <v>45825.302245370367</v>
      </c>
      <c r="F7282" s="30" t="s">
        <v>894</v>
      </c>
      <c r="G7282" s="25">
        <v>45825.302245370367</v>
      </c>
    </row>
    <row r="7283" spans="1:7" x14ac:dyDescent="0.25">
      <c r="A7283" s="30" t="s">
        <v>14864</v>
      </c>
      <c r="B7283" s="30" t="s">
        <v>4914</v>
      </c>
      <c r="C7283" s="30" t="s">
        <v>872</v>
      </c>
      <c r="D7283" s="30" t="s">
        <v>61</v>
      </c>
      <c r="E7283" s="25">
        <v>45825.302291666667</v>
      </c>
      <c r="F7283" s="30" t="s">
        <v>894</v>
      </c>
      <c r="G7283" s="25">
        <v>45825.302291666667</v>
      </c>
    </row>
    <row r="7284" spans="1:7" x14ac:dyDescent="0.25">
      <c r="A7284" s="30" t="s">
        <v>14865</v>
      </c>
      <c r="B7284" s="30" t="s">
        <v>4920</v>
      </c>
      <c r="C7284" s="30" t="s">
        <v>872</v>
      </c>
      <c r="D7284" s="30" t="s">
        <v>61</v>
      </c>
      <c r="E7284" s="25">
        <v>45825.30232638889</v>
      </c>
      <c r="F7284" s="30" t="s">
        <v>894</v>
      </c>
      <c r="G7284" s="25">
        <v>45825.30232638889</v>
      </c>
    </row>
    <row r="7285" spans="1:7" x14ac:dyDescent="0.25">
      <c r="A7285" s="30" t="s">
        <v>14866</v>
      </c>
      <c r="B7285" s="30" t="s">
        <v>4924</v>
      </c>
      <c r="C7285" s="30" t="s">
        <v>872</v>
      </c>
      <c r="D7285" s="30" t="s">
        <v>61</v>
      </c>
      <c r="E7285" s="25">
        <v>45825.302395833336</v>
      </c>
      <c r="F7285" s="30" t="s">
        <v>894</v>
      </c>
      <c r="G7285" s="25">
        <v>45825.302395833336</v>
      </c>
    </row>
    <row r="7286" spans="1:7" x14ac:dyDescent="0.25">
      <c r="A7286" s="30" t="s">
        <v>14867</v>
      </c>
      <c r="B7286" s="30" t="s">
        <v>4926</v>
      </c>
      <c r="C7286" s="30" t="s">
        <v>872</v>
      </c>
      <c r="D7286" s="30" t="s">
        <v>61</v>
      </c>
      <c r="E7286" s="25">
        <v>45825.302442129629</v>
      </c>
      <c r="F7286" s="30" t="s">
        <v>894</v>
      </c>
      <c r="G7286" s="25">
        <v>45825.302442129629</v>
      </c>
    </row>
    <row r="7287" spans="1:7" x14ac:dyDescent="0.25">
      <c r="A7287" s="30" t="s">
        <v>14868</v>
      </c>
      <c r="B7287" s="30" t="s">
        <v>4928</v>
      </c>
      <c r="C7287" s="30" t="s">
        <v>872</v>
      </c>
      <c r="D7287" s="30" t="s">
        <v>61</v>
      </c>
      <c r="E7287" s="25">
        <v>45825.302476851852</v>
      </c>
      <c r="F7287" s="30" t="s">
        <v>894</v>
      </c>
      <c r="G7287" s="25">
        <v>45825.302476851852</v>
      </c>
    </row>
    <row r="7288" spans="1:7" x14ac:dyDescent="0.25">
      <c r="A7288" s="30" t="s">
        <v>14869</v>
      </c>
      <c r="B7288" s="30" t="s">
        <v>11872</v>
      </c>
      <c r="C7288" s="30" t="s">
        <v>864</v>
      </c>
      <c r="D7288" s="30" t="s">
        <v>865</v>
      </c>
      <c r="E7288" s="25">
        <v>45825.309340277781</v>
      </c>
      <c r="F7288" s="30" t="s">
        <v>871</v>
      </c>
      <c r="G7288" s="25">
        <v>45825.309340277781</v>
      </c>
    </row>
    <row r="7289" spans="1:7" x14ac:dyDescent="0.25">
      <c r="A7289" s="30" t="s">
        <v>14870</v>
      </c>
      <c r="B7289" s="30" t="s">
        <v>9930</v>
      </c>
      <c r="C7289" s="30" t="s">
        <v>864</v>
      </c>
      <c r="D7289" s="30" t="s">
        <v>865</v>
      </c>
      <c r="E7289" s="25">
        <v>45825.313171296293</v>
      </c>
      <c r="F7289" s="30" t="s">
        <v>871</v>
      </c>
      <c r="G7289" s="25">
        <v>45825.313171296293</v>
      </c>
    </row>
    <row r="7290" spans="1:7" x14ac:dyDescent="0.25">
      <c r="A7290" s="30" t="s">
        <v>14871</v>
      </c>
      <c r="B7290" s="30" t="s">
        <v>9946</v>
      </c>
      <c r="C7290" s="30" t="s">
        <v>864</v>
      </c>
      <c r="D7290" s="30" t="s">
        <v>865</v>
      </c>
      <c r="E7290" s="25">
        <v>45825.313206018516</v>
      </c>
      <c r="F7290" s="30" t="s">
        <v>871</v>
      </c>
      <c r="G7290" s="25">
        <v>45825.313206018516</v>
      </c>
    </row>
    <row r="7291" spans="1:7" x14ac:dyDescent="0.25">
      <c r="A7291" s="30" t="s">
        <v>14872</v>
      </c>
      <c r="B7291" s="30" t="s">
        <v>9934</v>
      </c>
      <c r="C7291" s="30" t="s">
        <v>864</v>
      </c>
      <c r="D7291" s="30" t="s">
        <v>865</v>
      </c>
      <c r="E7291" s="25">
        <v>45825.313252314816</v>
      </c>
      <c r="F7291" s="30" t="s">
        <v>871</v>
      </c>
      <c r="G7291" s="25">
        <v>45825.313252314816</v>
      </c>
    </row>
    <row r="7292" spans="1:7" x14ac:dyDescent="0.25">
      <c r="A7292" s="30" t="s">
        <v>14873</v>
      </c>
      <c r="B7292" s="30" t="s">
        <v>9928</v>
      </c>
      <c r="C7292" s="30" t="s">
        <v>864</v>
      </c>
      <c r="D7292" s="30" t="s">
        <v>865</v>
      </c>
      <c r="E7292" s="25">
        <v>45825.313275462962</v>
      </c>
      <c r="F7292" s="30" t="s">
        <v>871</v>
      </c>
      <c r="G7292" s="25">
        <v>45825.313275462962</v>
      </c>
    </row>
    <row r="7293" spans="1:7" x14ac:dyDescent="0.25">
      <c r="A7293" s="30" t="s">
        <v>14874</v>
      </c>
      <c r="B7293" s="30" t="s">
        <v>9932</v>
      </c>
      <c r="C7293" s="30" t="s">
        <v>864</v>
      </c>
      <c r="D7293" s="30" t="s">
        <v>865</v>
      </c>
      <c r="E7293" s="25">
        <v>45825.313298611109</v>
      </c>
      <c r="F7293" s="30" t="s">
        <v>871</v>
      </c>
      <c r="G7293" s="25">
        <v>45825.313298611109</v>
      </c>
    </row>
    <row r="7294" spans="1:7" x14ac:dyDescent="0.25">
      <c r="A7294" s="30" t="s">
        <v>14875</v>
      </c>
      <c r="B7294" s="30" t="s">
        <v>9936</v>
      </c>
      <c r="C7294" s="30" t="s">
        <v>864</v>
      </c>
      <c r="D7294" s="30" t="s">
        <v>865</v>
      </c>
      <c r="E7294" s="25">
        <v>45825.313402777778</v>
      </c>
      <c r="F7294" s="30" t="s">
        <v>871</v>
      </c>
      <c r="G7294" s="25">
        <v>45825.313402777778</v>
      </c>
    </row>
    <row r="7295" spans="1:7" x14ac:dyDescent="0.25">
      <c r="A7295" s="30" t="s">
        <v>14876</v>
      </c>
      <c r="B7295" s="30" t="s">
        <v>11468</v>
      </c>
      <c r="C7295" s="30" t="s">
        <v>864</v>
      </c>
      <c r="D7295" s="30" t="s">
        <v>865</v>
      </c>
      <c r="E7295" s="25">
        <v>45825.313449074078</v>
      </c>
      <c r="F7295" s="30" t="s">
        <v>871</v>
      </c>
      <c r="G7295" s="25">
        <v>45825.313449074078</v>
      </c>
    </row>
    <row r="7296" spans="1:7" x14ac:dyDescent="0.25">
      <c r="A7296" s="30" t="s">
        <v>14877</v>
      </c>
      <c r="B7296" s="30" t="s">
        <v>10132</v>
      </c>
      <c r="C7296" s="30" t="s">
        <v>864</v>
      </c>
      <c r="D7296" s="30" t="s">
        <v>865</v>
      </c>
      <c r="E7296" s="25">
        <v>45825.313564814816</v>
      </c>
      <c r="F7296" s="30" t="s">
        <v>871</v>
      </c>
      <c r="G7296" s="25">
        <v>45825.313564814816</v>
      </c>
    </row>
    <row r="7297" spans="1:7" x14ac:dyDescent="0.25">
      <c r="A7297" s="30" t="s">
        <v>14878</v>
      </c>
      <c r="B7297" s="30" t="s">
        <v>8289</v>
      </c>
      <c r="C7297" s="30" t="s">
        <v>864</v>
      </c>
      <c r="D7297" s="30" t="s">
        <v>865</v>
      </c>
      <c r="E7297" s="25">
        <v>45825.313611111109</v>
      </c>
      <c r="F7297" s="30" t="s">
        <v>871</v>
      </c>
      <c r="G7297" s="25">
        <v>45825.313611111109</v>
      </c>
    </row>
    <row r="7298" spans="1:7" x14ac:dyDescent="0.25">
      <c r="A7298" s="30" t="s">
        <v>14879</v>
      </c>
      <c r="B7298" s="30" t="s">
        <v>8293</v>
      </c>
      <c r="C7298" s="30" t="s">
        <v>864</v>
      </c>
      <c r="D7298" s="30" t="s">
        <v>865</v>
      </c>
      <c r="E7298" s="25">
        <v>45825.313645833332</v>
      </c>
      <c r="F7298" s="30" t="s">
        <v>871</v>
      </c>
      <c r="G7298" s="25">
        <v>45825.313645833332</v>
      </c>
    </row>
    <row r="7299" spans="1:7" x14ac:dyDescent="0.25">
      <c r="A7299" s="30" t="s">
        <v>14880</v>
      </c>
      <c r="B7299" s="30" t="s">
        <v>8299</v>
      </c>
      <c r="C7299" s="30" t="s">
        <v>864</v>
      </c>
      <c r="D7299" s="30" t="s">
        <v>865</v>
      </c>
      <c r="E7299" s="25">
        <v>45825.313680555555</v>
      </c>
      <c r="F7299" s="30" t="s">
        <v>871</v>
      </c>
      <c r="G7299" s="25">
        <v>45825.313680555555</v>
      </c>
    </row>
    <row r="7300" spans="1:7" x14ac:dyDescent="0.25">
      <c r="A7300" s="30" t="s">
        <v>14881</v>
      </c>
      <c r="B7300" s="30" t="s">
        <v>8303</v>
      </c>
      <c r="C7300" s="30" t="s">
        <v>864</v>
      </c>
      <c r="D7300" s="30" t="s">
        <v>865</v>
      </c>
      <c r="E7300" s="25">
        <v>45825.313715277778</v>
      </c>
      <c r="F7300" s="30" t="s">
        <v>871</v>
      </c>
      <c r="G7300" s="25">
        <v>45825.313715277778</v>
      </c>
    </row>
    <row r="7301" spans="1:7" x14ac:dyDescent="0.25">
      <c r="A7301" s="30" t="s">
        <v>14882</v>
      </c>
      <c r="B7301" s="30" t="s">
        <v>8305</v>
      </c>
      <c r="C7301" s="30" t="s">
        <v>864</v>
      </c>
      <c r="D7301" s="30" t="s">
        <v>865</v>
      </c>
      <c r="E7301" s="25">
        <v>45825.313750000001</v>
      </c>
      <c r="F7301" s="30" t="s">
        <v>871</v>
      </c>
      <c r="G7301" s="25">
        <v>45825.313750000001</v>
      </c>
    </row>
    <row r="7302" spans="1:7" x14ac:dyDescent="0.25">
      <c r="A7302" s="30" t="s">
        <v>14883</v>
      </c>
      <c r="B7302" s="30" t="s">
        <v>8313</v>
      </c>
      <c r="C7302" s="30" t="s">
        <v>864</v>
      </c>
      <c r="D7302" s="30" t="s">
        <v>865</v>
      </c>
      <c r="E7302" s="25">
        <v>45825.313784722224</v>
      </c>
      <c r="F7302" s="30" t="s">
        <v>871</v>
      </c>
      <c r="G7302" s="25">
        <v>45825.313784722224</v>
      </c>
    </row>
    <row r="7303" spans="1:7" x14ac:dyDescent="0.25">
      <c r="A7303" s="30" t="s">
        <v>14884</v>
      </c>
      <c r="B7303" s="30" t="s">
        <v>8315</v>
      </c>
      <c r="C7303" s="30" t="s">
        <v>864</v>
      </c>
      <c r="D7303" s="30" t="s">
        <v>865</v>
      </c>
      <c r="E7303" s="25">
        <v>45825.313819444447</v>
      </c>
      <c r="F7303" s="30" t="s">
        <v>871</v>
      </c>
      <c r="G7303" s="25">
        <v>45825.313819444447</v>
      </c>
    </row>
    <row r="7304" spans="1:7" x14ac:dyDescent="0.25">
      <c r="A7304" s="30" t="s">
        <v>14885</v>
      </c>
      <c r="B7304" s="30" t="s">
        <v>10046</v>
      </c>
      <c r="C7304" s="30" t="s">
        <v>864</v>
      </c>
      <c r="D7304" s="30" t="s">
        <v>865</v>
      </c>
      <c r="E7304" s="25">
        <v>45825.314305555556</v>
      </c>
      <c r="F7304" s="30" t="s">
        <v>871</v>
      </c>
      <c r="G7304" s="25">
        <v>45825.314305555556</v>
      </c>
    </row>
    <row r="7305" spans="1:7" x14ac:dyDescent="0.25">
      <c r="A7305" s="30" t="s">
        <v>14886</v>
      </c>
      <c r="B7305" s="30" t="s">
        <v>8208</v>
      </c>
      <c r="C7305" s="30" t="s">
        <v>864</v>
      </c>
      <c r="D7305" s="30" t="s">
        <v>865</v>
      </c>
      <c r="E7305" s="25">
        <v>45825.314317129632</v>
      </c>
      <c r="F7305" s="30" t="s">
        <v>871</v>
      </c>
      <c r="G7305" s="25">
        <v>45825.314317129632</v>
      </c>
    </row>
    <row r="7306" spans="1:7" x14ac:dyDescent="0.25">
      <c r="A7306" s="30" t="s">
        <v>14887</v>
      </c>
      <c r="B7306" s="30" t="s">
        <v>7054</v>
      </c>
      <c r="C7306" s="30" t="s">
        <v>877</v>
      </c>
      <c r="D7306" s="30" t="s">
        <v>883</v>
      </c>
      <c r="E7306" s="25">
        <v>45825.315150462964</v>
      </c>
      <c r="F7306" s="30" t="s">
        <v>871</v>
      </c>
      <c r="G7306" s="25">
        <v>45825.315150462964</v>
      </c>
    </row>
    <row r="7307" spans="1:7" x14ac:dyDescent="0.25">
      <c r="A7307" s="30" t="s">
        <v>14888</v>
      </c>
      <c r="B7307" s="30" t="s">
        <v>13878</v>
      </c>
      <c r="C7307" s="30" t="s">
        <v>869</v>
      </c>
      <c r="D7307" s="30" t="s">
        <v>881</v>
      </c>
      <c r="E7307" s="25">
        <v>45825.320289351854</v>
      </c>
      <c r="F7307" s="30" t="s">
        <v>871</v>
      </c>
      <c r="G7307" s="25">
        <v>45825.320289351854</v>
      </c>
    </row>
    <row r="7308" spans="1:7" x14ac:dyDescent="0.25">
      <c r="A7308" s="30" t="s">
        <v>14889</v>
      </c>
      <c r="B7308" s="30" t="s">
        <v>13876</v>
      </c>
      <c r="C7308" s="30" t="s">
        <v>869</v>
      </c>
      <c r="D7308" s="30" t="s">
        <v>881</v>
      </c>
      <c r="E7308" s="25">
        <v>45825.320428240739</v>
      </c>
      <c r="F7308" s="30" t="s">
        <v>871</v>
      </c>
      <c r="G7308" s="25">
        <v>45825.320428240739</v>
      </c>
    </row>
    <row r="7309" spans="1:7" x14ac:dyDescent="0.25">
      <c r="A7309" s="30" t="s">
        <v>14890</v>
      </c>
      <c r="B7309" s="30" t="s">
        <v>13938</v>
      </c>
      <c r="C7309" s="30" t="s">
        <v>869</v>
      </c>
      <c r="D7309" s="30" t="s">
        <v>881</v>
      </c>
      <c r="E7309" s="25">
        <v>45825.320474537039</v>
      </c>
      <c r="F7309" s="30" t="s">
        <v>871</v>
      </c>
      <c r="G7309" s="25">
        <v>45825.320474537039</v>
      </c>
    </row>
    <row r="7310" spans="1:7" x14ac:dyDescent="0.25">
      <c r="A7310" s="30" t="s">
        <v>14891</v>
      </c>
      <c r="B7310" s="30" t="s">
        <v>13872</v>
      </c>
      <c r="C7310" s="30" t="s">
        <v>869</v>
      </c>
      <c r="D7310" s="30" t="s">
        <v>881</v>
      </c>
      <c r="E7310" s="25">
        <v>45825.320555555554</v>
      </c>
      <c r="F7310" s="30" t="s">
        <v>871</v>
      </c>
      <c r="G7310" s="25">
        <v>45825.320555555554</v>
      </c>
    </row>
    <row r="7311" spans="1:7" x14ac:dyDescent="0.25">
      <c r="A7311" s="30" t="s">
        <v>14892</v>
      </c>
      <c r="B7311" s="30" t="s">
        <v>13874</v>
      </c>
      <c r="C7311" s="30" t="s">
        <v>869</v>
      </c>
      <c r="D7311" s="30" t="s">
        <v>881</v>
      </c>
      <c r="E7311" s="25">
        <v>45825.320601851854</v>
      </c>
      <c r="F7311" s="30" t="s">
        <v>871</v>
      </c>
      <c r="G7311" s="25">
        <v>45825.320601851854</v>
      </c>
    </row>
    <row r="7312" spans="1:7" x14ac:dyDescent="0.25">
      <c r="A7312" s="30" t="s">
        <v>14893</v>
      </c>
      <c r="B7312" s="30" t="s">
        <v>8268</v>
      </c>
      <c r="C7312" s="30" t="s">
        <v>887</v>
      </c>
      <c r="D7312" s="30" t="s">
        <v>888</v>
      </c>
      <c r="E7312" s="25">
        <v>45825.32236111111</v>
      </c>
      <c r="F7312" s="30" t="s">
        <v>871</v>
      </c>
      <c r="G7312" s="25">
        <v>45825.32236111111</v>
      </c>
    </row>
    <row r="7313" spans="1:7" x14ac:dyDescent="0.25">
      <c r="A7313" s="30" t="s">
        <v>14894</v>
      </c>
      <c r="B7313" s="30" t="s">
        <v>3098</v>
      </c>
      <c r="C7313" s="30" t="s">
        <v>887</v>
      </c>
      <c r="D7313" s="30" t="s">
        <v>888</v>
      </c>
      <c r="E7313" s="25">
        <v>45825.32236111111</v>
      </c>
      <c r="F7313" s="30" t="s">
        <v>871</v>
      </c>
      <c r="G7313" s="25">
        <v>45825.32236111111</v>
      </c>
    </row>
    <row r="7314" spans="1:7" x14ac:dyDescent="0.25">
      <c r="A7314" s="30" t="s">
        <v>14895</v>
      </c>
      <c r="B7314" s="30" t="s">
        <v>4990</v>
      </c>
      <c r="C7314" s="30" t="s">
        <v>887</v>
      </c>
      <c r="D7314" s="30" t="s">
        <v>888</v>
      </c>
      <c r="E7314" s="25">
        <v>45825.323599537034</v>
      </c>
      <c r="F7314" s="30" t="s">
        <v>871</v>
      </c>
      <c r="G7314" s="25">
        <v>45825.323599537034</v>
      </c>
    </row>
    <row r="7315" spans="1:7" x14ac:dyDescent="0.25">
      <c r="A7315" s="30" t="s">
        <v>14896</v>
      </c>
      <c r="B7315" s="30" t="s">
        <v>4861</v>
      </c>
      <c r="C7315" s="30" t="s">
        <v>887</v>
      </c>
      <c r="D7315" s="30" t="s">
        <v>888</v>
      </c>
      <c r="E7315" s="25">
        <v>45825.336747685185</v>
      </c>
      <c r="F7315" s="30" t="s">
        <v>871</v>
      </c>
      <c r="G7315" s="25">
        <v>45825.336747685185</v>
      </c>
    </row>
    <row r="7316" spans="1:7" x14ac:dyDescent="0.25">
      <c r="A7316" s="30" t="s">
        <v>14897</v>
      </c>
      <c r="B7316" s="30" t="s">
        <v>4161</v>
      </c>
      <c r="C7316" s="30" t="s">
        <v>887</v>
      </c>
      <c r="D7316" s="30" t="s">
        <v>888</v>
      </c>
      <c r="E7316" s="25">
        <v>45825.336782407408</v>
      </c>
      <c r="F7316" s="30" t="s">
        <v>871</v>
      </c>
      <c r="G7316" s="25">
        <v>45825.336782407408</v>
      </c>
    </row>
    <row r="7317" spans="1:7" x14ac:dyDescent="0.25">
      <c r="A7317" s="30" t="s">
        <v>14898</v>
      </c>
      <c r="B7317" s="30" t="s">
        <v>10124</v>
      </c>
      <c r="C7317" s="30" t="s">
        <v>874</v>
      </c>
      <c r="D7317" s="30" t="s">
        <v>886</v>
      </c>
      <c r="E7317" s="25">
        <v>45825.339918981481</v>
      </c>
      <c r="F7317" s="30" t="s">
        <v>871</v>
      </c>
      <c r="G7317" s="25">
        <v>45825.339918981481</v>
      </c>
    </row>
    <row r="7318" spans="1:7" x14ac:dyDescent="0.25">
      <c r="A7318" s="30" t="s">
        <v>14899</v>
      </c>
      <c r="B7318" s="30" t="s">
        <v>10124</v>
      </c>
      <c r="C7318" s="30" t="s">
        <v>877</v>
      </c>
      <c r="D7318" s="30" t="s">
        <v>886</v>
      </c>
      <c r="E7318" s="25">
        <v>45825.34039351852</v>
      </c>
      <c r="F7318" s="30" t="s">
        <v>871</v>
      </c>
      <c r="G7318" s="25">
        <v>45825.34039351852</v>
      </c>
    </row>
    <row r="7319" spans="1:7" x14ac:dyDescent="0.25">
      <c r="A7319" s="30" t="s">
        <v>14900</v>
      </c>
      <c r="B7319" s="30" t="s">
        <v>13436</v>
      </c>
      <c r="C7319" s="30" t="s">
        <v>869</v>
      </c>
      <c r="D7319" s="30" t="s">
        <v>870</v>
      </c>
      <c r="E7319" s="25">
        <v>45825.349374999998</v>
      </c>
      <c r="F7319" s="30" t="s">
        <v>871</v>
      </c>
      <c r="G7319" s="25">
        <v>45825.349374999998</v>
      </c>
    </row>
    <row r="7320" spans="1:7" x14ac:dyDescent="0.25">
      <c r="A7320" s="30" t="s">
        <v>14901</v>
      </c>
      <c r="B7320" s="30" t="s">
        <v>13105</v>
      </c>
      <c r="C7320" s="30" t="s">
        <v>869</v>
      </c>
      <c r="D7320" s="30" t="s">
        <v>881</v>
      </c>
      <c r="E7320" s="25">
        <v>45825.350844907407</v>
      </c>
      <c r="F7320" s="30" t="s">
        <v>871</v>
      </c>
      <c r="G7320" s="25">
        <v>45825.350844907407</v>
      </c>
    </row>
    <row r="7321" spans="1:7" x14ac:dyDescent="0.25">
      <c r="A7321" s="30" t="s">
        <v>14902</v>
      </c>
      <c r="B7321" s="30" t="s">
        <v>2019</v>
      </c>
      <c r="C7321" s="30" t="s">
        <v>879</v>
      </c>
      <c r="D7321" s="30" t="s">
        <v>77</v>
      </c>
      <c r="E7321" s="25">
        <v>45825.356782407405</v>
      </c>
      <c r="F7321" s="30" t="s">
        <v>871</v>
      </c>
      <c r="G7321" s="25">
        <v>45825.356782407405</v>
      </c>
    </row>
    <row r="7322" spans="1:7" x14ac:dyDescent="0.25">
      <c r="A7322" s="30" t="s">
        <v>14903</v>
      </c>
      <c r="B7322" s="30" t="s">
        <v>6916</v>
      </c>
      <c r="C7322" s="30" t="s">
        <v>887</v>
      </c>
      <c r="D7322" s="30" t="s">
        <v>888</v>
      </c>
      <c r="E7322" s="25">
        <v>45825.35869212963</v>
      </c>
      <c r="F7322" s="30" t="s">
        <v>871</v>
      </c>
      <c r="G7322" s="25">
        <v>45825.35869212963</v>
      </c>
    </row>
    <row r="7323" spans="1:7" x14ac:dyDescent="0.25">
      <c r="A7323" s="30" t="s">
        <v>14904</v>
      </c>
      <c r="B7323" s="30" t="s">
        <v>8792</v>
      </c>
      <c r="C7323" s="30" t="s">
        <v>874</v>
      </c>
      <c r="D7323" s="30" t="s">
        <v>875</v>
      </c>
      <c r="E7323" s="25">
        <v>45825.36347222222</v>
      </c>
      <c r="F7323" s="30" t="s">
        <v>871</v>
      </c>
      <c r="G7323" s="25">
        <v>45825.36347222222</v>
      </c>
    </row>
    <row r="7324" spans="1:7" x14ac:dyDescent="0.25">
      <c r="A7324" s="30" t="s">
        <v>14905</v>
      </c>
      <c r="B7324" s="30" t="s">
        <v>8798</v>
      </c>
      <c r="C7324" s="30" t="s">
        <v>874</v>
      </c>
      <c r="D7324" s="30" t="s">
        <v>875</v>
      </c>
      <c r="E7324" s="25">
        <v>45825.363518518519</v>
      </c>
      <c r="F7324" s="30" t="s">
        <v>871</v>
      </c>
      <c r="G7324" s="25">
        <v>45825.363518518519</v>
      </c>
    </row>
    <row r="7325" spans="1:7" x14ac:dyDescent="0.25">
      <c r="A7325" s="30" t="s">
        <v>14906</v>
      </c>
      <c r="B7325" s="30" t="s">
        <v>8780</v>
      </c>
      <c r="C7325" s="30" t="s">
        <v>874</v>
      </c>
      <c r="D7325" s="30" t="s">
        <v>875</v>
      </c>
      <c r="E7325" s="25">
        <v>45825.363564814812</v>
      </c>
      <c r="F7325" s="30" t="s">
        <v>871</v>
      </c>
      <c r="G7325" s="25">
        <v>45825.363564814812</v>
      </c>
    </row>
    <row r="7326" spans="1:7" x14ac:dyDescent="0.25">
      <c r="A7326" s="30" t="s">
        <v>14907</v>
      </c>
      <c r="B7326" s="30" t="s">
        <v>8778</v>
      </c>
      <c r="C7326" s="30" t="s">
        <v>874</v>
      </c>
      <c r="D7326" s="30" t="s">
        <v>875</v>
      </c>
      <c r="E7326" s="25">
        <v>45825.363611111112</v>
      </c>
      <c r="F7326" s="30" t="s">
        <v>871</v>
      </c>
      <c r="G7326" s="25">
        <v>45825.363611111112</v>
      </c>
    </row>
    <row r="7327" spans="1:7" x14ac:dyDescent="0.25">
      <c r="A7327" s="30" t="s">
        <v>14908</v>
      </c>
      <c r="B7327" s="30" t="s">
        <v>8772</v>
      </c>
      <c r="C7327" s="30" t="s">
        <v>874</v>
      </c>
      <c r="D7327" s="30" t="s">
        <v>875</v>
      </c>
      <c r="E7327" s="25">
        <v>45825.363738425927</v>
      </c>
      <c r="F7327" s="30" t="s">
        <v>871</v>
      </c>
      <c r="G7327" s="25">
        <v>45825.363738425927</v>
      </c>
    </row>
    <row r="7328" spans="1:7" x14ac:dyDescent="0.25">
      <c r="A7328" s="30" t="s">
        <v>14909</v>
      </c>
      <c r="B7328" s="30" t="s">
        <v>8761</v>
      </c>
      <c r="C7328" s="30" t="s">
        <v>874</v>
      </c>
      <c r="D7328" s="30" t="s">
        <v>875</v>
      </c>
      <c r="E7328" s="25">
        <v>45825.363877314812</v>
      </c>
      <c r="F7328" s="30" t="s">
        <v>871</v>
      </c>
      <c r="G7328" s="25">
        <v>45825.363877314812</v>
      </c>
    </row>
    <row r="7329" spans="1:7" x14ac:dyDescent="0.25">
      <c r="A7329" s="30" t="s">
        <v>14910</v>
      </c>
      <c r="B7329" s="30" t="s">
        <v>5167</v>
      </c>
      <c r="C7329" s="30" t="s">
        <v>887</v>
      </c>
      <c r="D7329" s="30" t="s">
        <v>888</v>
      </c>
      <c r="E7329" s="25">
        <v>45825.364629629628</v>
      </c>
      <c r="F7329" s="30" t="s">
        <v>871</v>
      </c>
      <c r="G7329" s="25">
        <v>45825.364629629628</v>
      </c>
    </row>
    <row r="7330" spans="1:7" x14ac:dyDescent="0.25">
      <c r="A7330" s="30" t="s">
        <v>14911</v>
      </c>
      <c r="B7330" s="30" t="s">
        <v>8798</v>
      </c>
      <c r="C7330" s="30" t="s">
        <v>877</v>
      </c>
      <c r="D7330" s="30" t="s">
        <v>875</v>
      </c>
      <c r="E7330" s="25">
        <v>45825.364803240744</v>
      </c>
      <c r="F7330" s="30" t="s">
        <v>871</v>
      </c>
      <c r="G7330" s="25">
        <v>45825.364803240744</v>
      </c>
    </row>
    <row r="7331" spans="1:7" x14ac:dyDescent="0.25">
      <c r="A7331" s="30" t="s">
        <v>14912</v>
      </c>
      <c r="B7331" s="30" t="s">
        <v>8792</v>
      </c>
      <c r="C7331" s="30" t="s">
        <v>877</v>
      </c>
      <c r="D7331" s="30" t="s">
        <v>875</v>
      </c>
      <c r="E7331" s="25">
        <v>45825.364884259259</v>
      </c>
      <c r="F7331" s="30" t="s">
        <v>871</v>
      </c>
      <c r="G7331" s="25">
        <v>45825.364884259259</v>
      </c>
    </row>
    <row r="7332" spans="1:7" x14ac:dyDescent="0.25">
      <c r="A7332" s="30" t="s">
        <v>14913</v>
      </c>
      <c r="B7332" s="30" t="s">
        <v>8780</v>
      </c>
      <c r="C7332" s="30" t="s">
        <v>877</v>
      </c>
      <c r="D7332" s="30" t="s">
        <v>875</v>
      </c>
      <c r="E7332" s="25">
        <v>45825.364953703705</v>
      </c>
      <c r="F7332" s="30" t="s">
        <v>871</v>
      </c>
      <c r="G7332" s="25">
        <v>45825.364953703705</v>
      </c>
    </row>
    <row r="7333" spans="1:7" x14ac:dyDescent="0.25">
      <c r="A7333" s="30" t="s">
        <v>14914</v>
      </c>
      <c r="B7333" s="30" t="s">
        <v>8778</v>
      </c>
      <c r="C7333" s="30" t="s">
        <v>877</v>
      </c>
      <c r="D7333" s="30" t="s">
        <v>875</v>
      </c>
      <c r="E7333" s="25">
        <v>45825.364999999998</v>
      </c>
      <c r="F7333" s="30" t="s">
        <v>871</v>
      </c>
      <c r="G7333" s="25">
        <v>45825.364999999998</v>
      </c>
    </row>
    <row r="7334" spans="1:7" x14ac:dyDescent="0.25">
      <c r="A7334" s="30" t="s">
        <v>14915</v>
      </c>
      <c r="B7334" s="30" t="s">
        <v>8772</v>
      </c>
      <c r="C7334" s="30" t="s">
        <v>877</v>
      </c>
      <c r="D7334" s="30" t="s">
        <v>875</v>
      </c>
      <c r="E7334" s="25">
        <v>45825.365046296298</v>
      </c>
      <c r="F7334" s="30" t="s">
        <v>871</v>
      </c>
      <c r="G7334" s="25">
        <v>45825.365046296298</v>
      </c>
    </row>
    <row r="7335" spans="1:7" x14ac:dyDescent="0.25">
      <c r="A7335" s="30" t="s">
        <v>14916</v>
      </c>
      <c r="B7335" s="30" t="s">
        <v>8761</v>
      </c>
      <c r="C7335" s="30" t="s">
        <v>877</v>
      </c>
      <c r="D7335" s="30" t="s">
        <v>875</v>
      </c>
      <c r="E7335" s="25">
        <v>45825.36509259259</v>
      </c>
      <c r="F7335" s="30" t="s">
        <v>871</v>
      </c>
      <c r="G7335" s="25">
        <v>45825.36509259259</v>
      </c>
    </row>
    <row r="7336" spans="1:7" x14ac:dyDescent="0.25">
      <c r="A7336" s="30" t="s">
        <v>14917</v>
      </c>
      <c r="B7336" s="30" t="s">
        <v>11567</v>
      </c>
      <c r="C7336" s="30" t="s">
        <v>869</v>
      </c>
      <c r="D7336" s="30" t="s">
        <v>882</v>
      </c>
      <c r="E7336" s="25">
        <v>45825.365601851852</v>
      </c>
      <c r="F7336" s="30" t="s">
        <v>871</v>
      </c>
      <c r="G7336" s="25">
        <v>45825.365601851852</v>
      </c>
    </row>
    <row r="7337" spans="1:7" x14ac:dyDescent="0.25">
      <c r="A7337" s="30" t="s">
        <v>14918</v>
      </c>
      <c r="B7337" s="30" t="s">
        <v>4125</v>
      </c>
      <c r="C7337" s="30" t="s">
        <v>872</v>
      </c>
      <c r="D7337" s="30" t="s">
        <v>77</v>
      </c>
      <c r="E7337" s="25">
        <v>45825.369155092594</v>
      </c>
      <c r="F7337" s="30" t="s">
        <v>894</v>
      </c>
      <c r="G7337" s="25">
        <v>45825.369155092594</v>
      </c>
    </row>
    <row r="7338" spans="1:7" x14ac:dyDescent="0.25">
      <c r="A7338" s="30" t="s">
        <v>14919</v>
      </c>
      <c r="B7338" s="30" t="s">
        <v>11777</v>
      </c>
      <c r="C7338" s="30" t="s">
        <v>874</v>
      </c>
      <c r="D7338" s="30" t="s">
        <v>886</v>
      </c>
      <c r="E7338" s="25">
        <v>45825.369930555556</v>
      </c>
      <c r="F7338" s="30" t="s">
        <v>871</v>
      </c>
      <c r="G7338" s="25">
        <v>45825.369930555556</v>
      </c>
    </row>
    <row r="7339" spans="1:7" x14ac:dyDescent="0.25">
      <c r="A7339" s="30" t="s">
        <v>14920</v>
      </c>
      <c r="B7339" s="30" t="s">
        <v>11784</v>
      </c>
      <c r="C7339" s="30" t="s">
        <v>874</v>
      </c>
      <c r="D7339" s="30" t="s">
        <v>886</v>
      </c>
      <c r="E7339" s="25">
        <v>45825.369953703703</v>
      </c>
      <c r="F7339" s="30" t="s">
        <v>871</v>
      </c>
      <c r="G7339" s="25">
        <v>45825.369953703703</v>
      </c>
    </row>
    <row r="7340" spans="1:7" x14ac:dyDescent="0.25">
      <c r="A7340" s="30" t="s">
        <v>14921</v>
      </c>
      <c r="B7340" s="30" t="s">
        <v>11777</v>
      </c>
      <c r="C7340" s="30" t="s">
        <v>877</v>
      </c>
      <c r="D7340" s="30" t="s">
        <v>886</v>
      </c>
      <c r="E7340" s="25">
        <v>45825.370219907411</v>
      </c>
      <c r="F7340" s="30" t="s">
        <v>871</v>
      </c>
      <c r="G7340" s="25">
        <v>45825.370219907411</v>
      </c>
    </row>
    <row r="7341" spans="1:7" x14ac:dyDescent="0.25">
      <c r="A7341" s="30" t="s">
        <v>14922</v>
      </c>
      <c r="B7341" s="30" t="s">
        <v>11784</v>
      </c>
      <c r="C7341" s="30" t="s">
        <v>877</v>
      </c>
      <c r="D7341" s="30" t="s">
        <v>886</v>
      </c>
      <c r="E7341" s="25">
        <v>45825.370381944442</v>
      </c>
      <c r="F7341" s="30" t="s">
        <v>871</v>
      </c>
      <c r="G7341" s="25">
        <v>45825.370381944442</v>
      </c>
    </row>
    <row r="7342" spans="1:7" x14ac:dyDescent="0.25">
      <c r="A7342" s="30" t="s">
        <v>14923</v>
      </c>
      <c r="B7342" s="30" t="s">
        <v>1985</v>
      </c>
      <c r="C7342" s="30" t="s">
        <v>879</v>
      </c>
      <c r="D7342" s="30" t="s">
        <v>77</v>
      </c>
      <c r="E7342" s="25">
        <v>45825.387071759258</v>
      </c>
      <c r="F7342" s="30" t="s">
        <v>871</v>
      </c>
      <c r="G7342" s="25">
        <v>45825.387071759258</v>
      </c>
    </row>
    <row r="7343" spans="1:7" x14ac:dyDescent="0.25">
      <c r="A7343" s="30" t="s">
        <v>14924</v>
      </c>
      <c r="B7343" s="30" t="s">
        <v>2203</v>
      </c>
      <c r="C7343" s="30" t="s">
        <v>872</v>
      </c>
      <c r="D7343" s="30" t="s">
        <v>61</v>
      </c>
      <c r="E7343" s="25">
        <v>45825.387650462966</v>
      </c>
      <c r="F7343" s="30" t="s">
        <v>894</v>
      </c>
      <c r="G7343" s="25">
        <v>45825.387650462966</v>
      </c>
    </row>
    <row r="7344" spans="1:7" x14ac:dyDescent="0.25">
      <c r="A7344" s="30" t="s">
        <v>14925</v>
      </c>
      <c r="B7344" s="30" t="s">
        <v>4999</v>
      </c>
      <c r="C7344" s="30" t="s">
        <v>887</v>
      </c>
      <c r="D7344" s="30" t="s">
        <v>888</v>
      </c>
      <c r="E7344" s="25">
        <v>45825.389664351853</v>
      </c>
      <c r="F7344" s="30" t="s">
        <v>871</v>
      </c>
      <c r="G7344" s="25">
        <v>45825.389664351853</v>
      </c>
    </row>
    <row r="7345" spans="1:7" x14ac:dyDescent="0.25">
      <c r="A7345" s="30" t="s">
        <v>14926</v>
      </c>
      <c r="B7345" s="30" t="s">
        <v>4863</v>
      </c>
      <c r="C7345" s="30" t="s">
        <v>887</v>
      </c>
      <c r="D7345" s="30" t="s">
        <v>888</v>
      </c>
      <c r="E7345" s="25">
        <v>45825.389872685184</v>
      </c>
      <c r="F7345" s="30" t="s">
        <v>871</v>
      </c>
      <c r="G7345" s="25">
        <v>45825.389872685184</v>
      </c>
    </row>
    <row r="7346" spans="1:7" x14ac:dyDescent="0.25">
      <c r="A7346" s="30" t="s">
        <v>14927</v>
      </c>
      <c r="B7346" s="30" t="s">
        <v>9988</v>
      </c>
      <c r="C7346" s="30" t="s">
        <v>874</v>
      </c>
      <c r="D7346" s="30" t="s">
        <v>883</v>
      </c>
      <c r="E7346" s="25">
        <v>45825.393622685187</v>
      </c>
      <c r="F7346" s="30" t="s">
        <v>871</v>
      </c>
      <c r="G7346" s="25">
        <v>45825.393622685187</v>
      </c>
    </row>
    <row r="7347" spans="1:7" x14ac:dyDescent="0.25">
      <c r="A7347" s="30" t="s">
        <v>14928</v>
      </c>
      <c r="B7347" s="30" t="s">
        <v>10008</v>
      </c>
      <c r="C7347" s="30" t="s">
        <v>874</v>
      </c>
      <c r="D7347" s="30" t="s">
        <v>883</v>
      </c>
      <c r="E7347" s="25">
        <v>45825.39366898148</v>
      </c>
      <c r="F7347" s="30" t="s">
        <v>871</v>
      </c>
      <c r="G7347" s="25">
        <v>45825.39366898148</v>
      </c>
    </row>
    <row r="7348" spans="1:7" x14ac:dyDescent="0.25">
      <c r="A7348" s="30" t="s">
        <v>14929</v>
      </c>
      <c r="B7348" s="30" t="s">
        <v>9988</v>
      </c>
      <c r="C7348" s="30" t="s">
        <v>877</v>
      </c>
      <c r="D7348" s="30" t="s">
        <v>883</v>
      </c>
      <c r="E7348" s="25">
        <v>45825.394120370373</v>
      </c>
      <c r="F7348" s="30" t="s">
        <v>871</v>
      </c>
      <c r="G7348" s="25">
        <v>45825.394120370373</v>
      </c>
    </row>
    <row r="7349" spans="1:7" x14ac:dyDescent="0.25">
      <c r="A7349" s="30" t="s">
        <v>14930</v>
      </c>
      <c r="B7349" s="30" t="s">
        <v>10008</v>
      </c>
      <c r="C7349" s="30" t="s">
        <v>877</v>
      </c>
      <c r="D7349" s="30" t="s">
        <v>883</v>
      </c>
      <c r="E7349" s="25">
        <v>45825.394166666665</v>
      </c>
      <c r="F7349" s="30" t="s">
        <v>871</v>
      </c>
      <c r="G7349" s="25">
        <v>45825.394166666665</v>
      </c>
    </row>
    <row r="7350" spans="1:7" x14ac:dyDescent="0.25">
      <c r="A7350" s="30" t="s">
        <v>14931</v>
      </c>
      <c r="B7350" s="30" t="s">
        <v>10010</v>
      </c>
      <c r="C7350" s="30" t="s">
        <v>864</v>
      </c>
      <c r="D7350" s="30" t="s">
        <v>865</v>
      </c>
      <c r="E7350" s="25">
        <v>45825.400706018518</v>
      </c>
      <c r="F7350" s="30" t="s">
        <v>871</v>
      </c>
      <c r="G7350" s="25">
        <v>45825.400706018518</v>
      </c>
    </row>
    <row r="7351" spans="1:7" x14ac:dyDescent="0.25">
      <c r="A7351" s="30" t="s">
        <v>14932</v>
      </c>
      <c r="B7351" s="30" t="s">
        <v>9604</v>
      </c>
      <c r="C7351" s="30" t="s">
        <v>879</v>
      </c>
      <c r="D7351" s="30" t="s">
        <v>73</v>
      </c>
      <c r="E7351" s="25">
        <v>45825.400150462963</v>
      </c>
      <c r="F7351" s="30" t="s">
        <v>871</v>
      </c>
      <c r="G7351" s="25">
        <v>45825.400150462963</v>
      </c>
    </row>
    <row r="7352" spans="1:7" x14ac:dyDescent="0.25">
      <c r="A7352" s="30" t="s">
        <v>14933</v>
      </c>
      <c r="B7352" s="30" t="s">
        <v>9716</v>
      </c>
      <c r="C7352" s="30" t="s">
        <v>879</v>
      </c>
      <c r="D7352" s="30" t="s">
        <v>73</v>
      </c>
      <c r="E7352" s="25">
        <v>45825.400381944448</v>
      </c>
      <c r="F7352" s="30" t="s">
        <v>871</v>
      </c>
      <c r="G7352" s="25">
        <v>45825.400381944448</v>
      </c>
    </row>
    <row r="7353" spans="1:7" x14ac:dyDescent="0.25">
      <c r="A7353" s="30" t="s">
        <v>14934</v>
      </c>
      <c r="B7353" s="30" t="s">
        <v>4861</v>
      </c>
      <c r="C7353" s="30" t="s">
        <v>872</v>
      </c>
      <c r="D7353" s="30" t="s">
        <v>61</v>
      </c>
      <c r="E7353" s="25">
        <v>45825.403067129628</v>
      </c>
      <c r="F7353" s="30" t="s">
        <v>894</v>
      </c>
      <c r="G7353" s="25">
        <v>45825.403067129628</v>
      </c>
    </row>
    <row r="7354" spans="1:7" x14ac:dyDescent="0.25">
      <c r="A7354" s="30" t="s">
        <v>14935</v>
      </c>
      <c r="B7354" s="30" t="s">
        <v>7294</v>
      </c>
      <c r="C7354" s="30" t="s">
        <v>879</v>
      </c>
      <c r="D7354" s="30" t="s">
        <v>122</v>
      </c>
      <c r="E7354" s="25">
        <v>45825.402280092596</v>
      </c>
      <c r="F7354" s="30" t="s">
        <v>871</v>
      </c>
      <c r="G7354" s="25">
        <v>45825.402280092596</v>
      </c>
    </row>
    <row r="7355" spans="1:7" x14ac:dyDescent="0.25">
      <c r="A7355" s="30" t="s">
        <v>14936</v>
      </c>
      <c r="B7355" s="30" t="s">
        <v>13414</v>
      </c>
      <c r="C7355" s="30" t="s">
        <v>877</v>
      </c>
      <c r="D7355" s="30" t="s">
        <v>889</v>
      </c>
      <c r="E7355" s="25">
        <v>45825.403182870374</v>
      </c>
      <c r="F7355" s="30" t="s">
        <v>871</v>
      </c>
      <c r="G7355" s="25">
        <v>45825.403182870374</v>
      </c>
    </row>
    <row r="7356" spans="1:7" x14ac:dyDescent="0.25">
      <c r="A7356" s="30" t="s">
        <v>14937</v>
      </c>
      <c r="B7356" s="30" t="s">
        <v>3105</v>
      </c>
      <c r="C7356" s="30" t="s">
        <v>887</v>
      </c>
      <c r="D7356" s="30" t="s">
        <v>888</v>
      </c>
      <c r="E7356" s="25">
        <v>45825.40997685185</v>
      </c>
      <c r="F7356" s="30" t="s">
        <v>871</v>
      </c>
      <c r="G7356" s="25">
        <v>45825.40997685185</v>
      </c>
    </row>
    <row r="7357" spans="1:7" x14ac:dyDescent="0.25">
      <c r="A7357" s="30" t="s">
        <v>14938</v>
      </c>
      <c r="B7357" s="30" t="s">
        <v>2067</v>
      </c>
      <c r="C7357" s="30" t="s">
        <v>872</v>
      </c>
      <c r="D7357" s="30" t="s">
        <v>77</v>
      </c>
      <c r="E7357" s="25">
        <v>45825.411782407406</v>
      </c>
      <c r="F7357" s="30" t="s">
        <v>894</v>
      </c>
      <c r="G7357" s="25">
        <v>45825.411782407406</v>
      </c>
    </row>
    <row r="7358" spans="1:7" x14ac:dyDescent="0.25">
      <c r="A7358" s="30" t="s">
        <v>14939</v>
      </c>
      <c r="B7358" s="30" t="s">
        <v>11210</v>
      </c>
      <c r="C7358" s="30" t="s">
        <v>869</v>
      </c>
      <c r="D7358" s="30" t="s">
        <v>880</v>
      </c>
      <c r="E7358" s="25">
        <v>45825.417905092596</v>
      </c>
      <c r="F7358" s="30" t="s">
        <v>871</v>
      </c>
      <c r="G7358" s="25">
        <v>45825.417905092596</v>
      </c>
    </row>
    <row r="7359" spans="1:7" x14ac:dyDescent="0.25">
      <c r="A7359" s="30" t="s">
        <v>14940</v>
      </c>
      <c r="B7359" s="30" t="s">
        <v>12138</v>
      </c>
      <c r="C7359" s="30" t="s">
        <v>869</v>
      </c>
      <c r="D7359" s="30" t="s">
        <v>880</v>
      </c>
      <c r="E7359" s="25">
        <v>45825.421342592592</v>
      </c>
      <c r="F7359" s="30" t="s">
        <v>871</v>
      </c>
      <c r="G7359" s="25">
        <v>45825.421342592592</v>
      </c>
    </row>
    <row r="7360" spans="1:7" x14ac:dyDescent="0.25">
      <c r="A7360" s="30" t="s">
        <v>14941</v>
      </c>
      <c r="B7360" s="30" t="s">
        <v>6826</v>
      </c>
      <c r="C7360" s="30" t="s">
        <v>887</v>
      </c>
      <c r="D7360" s="30" t="s">
        <v>888</v>
      </c>
      <c r="E7360" s="25">
        <v>45825.425266203703</v>
      </c>
      <c r="F7360" s="30" t="s">
        <v>871</v>
      </c>
      <c r="G7360" s="25">
        <v>45825.425266203703</v>
      </c>
    </row>
    <row r="7361" spans="1:7" x14ac:dyDescent="0.25">
      <c r="A7361" s="30" t="s">
        <v>14942</v>
      </c>
      <c r="B7361" s="30" t="s">
        <v>1951</v>
      </c>
      <c r="C7361" s="30" t="s">
        <v>879</v>
      </c>
      <c r="D7361" s="30" t="s">
        <v>77</v>
      </c>
      <c r="E7361" s="25">
        <v>45825.427546296298</v>
      </c>
      <c r="F7361" s="30" t="s">
        <v>871</v>
      </c>
      <c r="G7361" s="25">
        <v>45825.427546296298</v>
      </c>
    </row>
    <row r="7362" spans="1:7" x14ac:dyDescent="0.25">
      <c r="A7362" s="30" t="s">
        <v>14943</v>
      </c>
      <c r="B7362" s="30" t="s">
        <v>13414</v>
      </c>
      <c r="C7362" s="30" t="s">
        <v>864</v>
      </c>
      <c r="D7362" s="30" t="s">
        <v>865</v>
      </c>
      <c r="E7362" s="25">
        <v>45825.428449074076</v>
      </c>
      <c r="F7362" s="30" t="s">
        <v>871</v>
      </c>
      <c r="G7362" s="25">
        <v>45825.428449074076</v>
      </c>
    </row>
    <row r="7363" spans="1:7" x14ac:dyDescent="0.25">
      <c r="A7363" s="30" t="s">
        <v>15375</v>
      </c>
      <c r="B7363" s="30" t="s">
        <v>2964</v>
      </c>
      <c r="C7363" s="30" t="s">
        <v>879</v>
      </c>
      <c r="D7363" s="30" t="s">
        <v>202</v>
      </c>
      <c r="E7363" s="25">
        <v>45825.42900462963</v>
      </c>
      <c r="F7363" s="30" t="s">
        <v>871</v>
      </c>
      <c r="G7363" s="25">
        <v>45825.42900462963</v>
      </c>
    </row>
    <row r="7364" spans="1:7" x14ac:dyDescent="0.25">
      <c r="A7364" s="30" t="s">
        <v>15376</v>
      </c>
      <c r="B7364" s="30" t="s">
        <v>2966</v>
      </c>
      <c r="C7364" s="30" t="s">
        <v>879</v>
      </c>
      <c r="D7364" s="30" t="s">
        <v>202</v>
      </c>
      <c r="E7364" s="25">
        <v>45825.429097222222</v>
      </c>
      <c r="F7364" s="30" t="s">
        <v>871</v>
      </c>
      <c r="G7364" s="25">
        <v>45825.429097222222</v>
      </c>
    </row>
    <row r="7365" spans="1:7" x14ac:dyDescent="0.25">
      <c r="A7365" s="30" t="s">
        <v>15377</v>
      </c>
      <c r="B7365" s="30" t="s">
        <v>10315</v>
      </c>
      <c r="C7365" s="30" t="s">
        <v>872</v>
      </c>
      <c r="D7365" s="30" t="s">
        <v>122</v>
      </c>
      <c r="E7365" s="25">
        <v>45825.435312499998</v>
      </c>
      <c r="F7365" s="30" t="s">
        <v>871</v>
      </c>
      <c r="G7365" s="25">
        <v>45825.435312499998</v>
      </c>
    </row>
    <row r="7366" spans="1:7" x14ac:dyDescent="0.25">
      <c r="A7366" s="30" t="s">
        <v>15378</v>
      </c>
      <c r="B7366" s="30" t="s">
        <v>7450</v>
      </c>
      <c r="C7366" s="30" t="s">
        <v>872</v>
      </c>
      <c r="D7366" s="30" t="s">
        <v>77</v>
      </c>
      <c r="E7366" s="25">
        <v>45825.43849537037</v>
      </c>
      <c r="F7366" s="30" t="s">
        <v>894</v>
      </c>
      <c r="G7366" s="25">
        <v>45825.43849537037</v>
      </c>
    </row>
    <row r="7367" spans="1:7" x14ac:dyDescent="0.25">
      <c r="A7367" s="30" t="s">
        <v>15379</v>
      </c>
      <c r="B7367" s="30" t="s">
        <v>7449</v>
      </c>
      <c r="C7367" s="30" t="s">
        <v>872</v>
      </c>
      <c r="D7367" s="30" t="s">
        <v>77</v>
      </c>
      <c r="E7367" s="25">
        <v>45825.438506944447</v>
      </c>
      <c r="F7367" s="30" t="s">
        <v>894</v>
      </c>
      <c r="G7367" s="25">
        <v>45825.438506944447</v>
      </c>
    </row>
    <row r="7368" spans="1:7" x14ac:dyDescent="0.25">
      <c r="A7368" s="30" t="s">
        <v>15380</v>
      </c>
      <c r="B7368" s="30" t="s">
        <v>10315</v>
      </c>
      <c r="C7368" s="30" t="s">
        <v>879</v>
      </c>
      <c r="D7368" s="30" t="s">
        <v>122</v>
      </c>
      <c r="E7368" s="25">
        <v>45825.438310185185</v>
      </c>
      <c r="F7368" s="30" t="s">
        <v>871</v>
      </c>
      <c r="G7368" s="25">
        <v>45825.438310185185</v>
      </c>
    </row>
    <row r="7369" spans="1:7" x14ac:dyDescent="0.25">
      <c r="A7369" s="30" t="s">
        <v>15381</v>
      </c>
      <c r="B7369" s="30" t="s">
        <v>11822</v>
      </c>
      <c r="C7369" s="30" t="s">
        <v>874</v>
      </c>
      <c r="D7369" s="30" t="s">
        <v>875</v>
      </c>
      <c r="E7369" s="25">
        <v>45825.450798611113</v>
      </c>
      <c r="F7369" s="30" t="s">
        <v>871</v>
      </c>
      <c r="G7369" s="25">
        <v>45825.450798611113</v>
      </c>
    </row>
    <row r="7370" spans="1:7" x14ac:dyDescent="0.25">
      <c r="A7370" s="30" t="s">
        <v>15382</v>
      </c>
      <c r="B7370" s="30" t="s">
        <v>11805</v>
      </c>
      <c r="C7370" s="30" t="s">
        <v>874</v>
      </c>
      <c r="D7370" s="30" t="s">
        <v>875</v>
      </c>
      <c r="E7370" s="25">
        <v>45825.450833333336</v>
      </c>
      <c r="F7370" s="30" t="s">
        <v>871</v>
      </c>
      <c r="G7370" s="25">
        <v>45825.450833333336</v>
      </c>
    </row>
    <row r="7371" spans="1:7" x14ac:dyDescent="0.25">
      <c r="A7371" s="30" t="s">
        <v>15383</v>
      </c>
      <c r="B7371" s="30" t="s">
        <v>11822</v>
      </c>
      <c r="C7371" s="30" t="s">
        <v>877</v>
      </c>
      <c r="D7371" s="30" t="s">
        <v>875</v>
      </c>
      <c r="E7371" s="25">
        <v>45825.451111111113</v>
      </c>
      <c r="F7371" s="30" t="s">
        <v>871</v>
      </c>
      <c r="G7371" s="25">
        <v>45825.451111111113</v>
      </c>
    </row>
    <row r="7372" spans="1:7" x14ac:dyDescent="0.25">
      <c r="A7372" s="30" t="s">
        <v>15384</v>
      </c>
      <c r="B7372" s="30" t="s">
        <v>11805</v>
      </c>
      <c r="C7372" s="30" t="s">
        <v>877</v>
      </c>
      <c r="D7372" s="30" t="s">
        <v>875</v>
      </c>
      <c r="E7372" s="25">
        <v>45825.451145833336</v>
      </c>
      <c r="F7372" s="30" t="s">
        <v>871</v>
      </c>
      <c r="G7372" s="25">
        <v>45825.451145833336</v>
      </c>
    </row>
    <row r="7373" spans="1:7" x14ac:dyDescent="0.25">
      <c r="A7373" s="30" t="s">
        <v>15385</v>
      </c>
      <c r="B7373" s="30" t="s">
        <v>11770</v>
      </c>
      <c r="C7373" s="30" t="s">
        <v>874</v>
      </c>
      <c r="D7373" s="30" t="s">
        <v>886</v>
      </c>
      <c r="E7373" s="25">
        <v>45825.453321759262</v>
      </c>
      <c r="F7373" s="30" t="s">
        <v>871</v>
      </c>
      <c r="G7373" s="25">
        <v>45825.453321759262</v>
      </c>
    </row>
    <row r="7374" spans="1:7" x14ac:dyDescent="0.25">
      <c r="A7374" s="30" t="s">
        <v>15386</v>
      </c>
      <c r="B7374" s="30" t="s">
        <v>11770</v>
      </c>
      <c r="C7374" s="30" t="s">
        <v>877</v>
      </c>
      <c r="D7374" s="30" t="s">
        <v>886</v>
      </c>
      <c r="E7374" s="25">
        <v>45825.453622685185</v>
      </c>
      <c r="F7374" s="30" t="s">
        <v>871</v>
      </c>
      <c r="G7374" s="25">
        <v>45825.453622685185</v>
      </c>
    </row>
    <row r="7375" spans="1:7" x14ac:dyDescent="0.25">
      <c r="A7375" s="30" t="s">
        <v>15387</v>
      </c>
      <c r="B7375" s="30" t="s">
        <v>12136</v>
      </c>
      <c r="C7375" s="30" t="s">
        <v>869</v>
      </c>
      <c r="D7375" s="30" t="s">
        <v>880</v>
      </c>
      <c r="E7375" s="25">
        <v>45825.453576388885</v>
      </c>
      <c r="F7375" s="30" t="s">
        <v>871</v>
      </c>
      <c r="G7375" s="25">
        <v>45825.453576388885</v>
      </c>
    </row>
    <row r="7376" spans="1:7" x14ac:dyDescent="0.25">
      <c r="A7376" s="30" t="s">
        <v>15388</v>
      </c>
      <c r="B7376" s="30" t="s">
        <v>3051</v>
      </c>
      <c r="C7376" s="30" t="s">
        <v>879</v>
      </c>
      <c r="D7376" s="30" t="s">
        <v>77</v>
      </c>
      <c r="E7376" s="25">
        <v>45825.460219907407</v>
      </c>
      <c r="F7376" s="30" t="s">
        <v>871</v>
      </c>
      <c r="G7376" s="25">
        <v>45825.460219907407</v>
      </c>
    </row>
    <row r="7377" spans="1:7" x14ac:dyDescent="0.25">
      <c r="A7377" s="30" t="s">
        <v>15389</v>
      </c>
      <c r="B7377" s="30" t="s">
        <v>2967</v>
      </c>
      <c r="C7377" s="30" t="s">
        <v>879</v>
      </c>
      <c r="D7377" s="30" t="s">
        <v>202</v>
      </c>
      <c r="E7377" s="25">
        <v>45825.476446759261</v>
      </c>
      <c r="F7377" s="30" t="s">
        <v>871</v>
      </c>
      <c r="G7377" s="25">
        <v>45825.476446759261</v>
      </c>
    </row>
    <row r="7378" spans="1:7" x14ac:dyDescent="0.25">
      <c r="A7378" s="30" t="s">
        <v>15390</v>
      </c>
      <c r="B7378" s="30" t="s">
        <v>5190</v>
      </c>
      <c r="C7378" s="30" t="s">
        <v>887</v>
      </c>
      <c r="D7378" s="30" t="s">
        <v>888</v>
      </c>
      <c r="E7378" s="25">
        <v>45825.484444444446</v>
      </c>
      <c r="F7378" s="30" t="s">
        <v>871</v>
      </c>
      <c r="G7378" s="25">
        <v>45825.484444444446</v>
      </c>
    </row>
    <row r="7379" spans="1:7" x14ac:dyDescent="0.25">
      <c r="A7379" s="30" t="s">
        <v>15391</v>
      </c>
      <c r="B7379" s="30" t="s">
        <v>5195</v>
      </c>
      <c r="C7379" s="30" t="s">
        <v>887</v>
      </c>
      <c r="D7379" s="30" t="s">
        <v>888</v>
      </c>
      <c r="E7379" s="25">
        <v>45825.484490740739</v>
      </c>
      <c r="F7379" s="30" t="s">
        <v>871</v>
      </c>
      <c r="G7379" s="25">
        <v>45825.484490740739</v>
      </c>
    </row>
    <row r="7380" spans="1:7" x14ac:dyDescent="0.25">
      <c r="A7380" s="30" t="s">
        <v>15392</v>
      </c>
      <c r="B7380" s="30" t="s">
        <v>5197</v>
      </c>
      <c r="C7380" s="30" t="s">
        <v>887</v>
      </c>
      <c r="D7380" s="30" t="s">
        <v>888</v>
      </c>
      <c r="E7380" s="25">
        <v>45825.484537037039</v>
      </c>
      <c r="F7380" s="30" t="s">
        <v>871</v>
      </c>
      <c r="G7380" s="25">
        <v>45825.484537037039</v>
      </c>
    </row>
    <row r="7381" spans="1:7" x14ac:dyDescent="0.25">
      <c r="A7381" s="30" t="s">
        <v>15393</v>
      </c>
      <c r="B7381" s="30" t="s">
        <v>5199</v>
      </c>
      <c r="C7381" s="30" t="s">
        <v>887</v>
      </c>
      <c r="D7381" s="30" t="s">
        <v>888</v>
      </c>
      <c r="E7381" s="25">
        <v>45825.484618055554</v>
      </c>
      <c r="F7381" s="30" t="s">
        <v>871</v>
      </c>
      <c r="G7381" s="25">
        <v>45825.484618055554</v>
      </c>
    </row>
    <row r="7382" spans="1:7" x14ac:dyDescent="0.25">
      <c r="A7382" s="30" t="s">
        <v>15394</v>
      </c>
      <c r="B7382" s="30" t="s">
        <v>3031</v>
      </c>
      <c r="C7382" s="30" t="s">
        <v>887</v>
      </c>
      <c r="D7382" s="30" t="s">
        <v>888</v>
      </c>
      <c r="E7382" s="25">
        <v>45825.488020833334</v>
      </c>
      <c r="F7382" s="30" t="s">
        <v>871</v>
      </c>
      <c r="G7382" s="25">
        <v>45825.488020833334</v>
      </c>
    </row>
    <row r="7383" spans="1:7" x14ac:dyDescent="0.25">
      <c r="A7383" s="30" t="s">
        <v>15395</v>
      </c>
      <c r="B7383" s="30" t="s">
        <v>11517</v>
      </c>
      <c r="C7383" s="30" t="s">
        <v>869</v>
      </c>
      <c r="D7383" s="30" t="s">
        <v>880</v>
      </c>
      <c r="E7383" s="25">
        <v>45825.492627314816</v>
      </c>
      <c r="F7383" s="30" t="s">
        <v>871</v>
      </c>
      <c r="G7383" s="25">
        <v>45825.492627314816</v>
      </c>
    </row>
    <row r="7384" spans="1:7" x14ac:dyDescent="0.25">
      <c r="A7384" s="30" t="s">
        <v>15396</v>
      </c>
      <c r="B7384" s="30" t="s">
        <v>11444</v>
      </c>
      <c r="C7384" s="30" t="s">
        <v>869</v>
      </c>
      <c r="D7384" s="30" t="s">
        <v>880</v>
      </c>
      <c r="E7384" s="25">
        <v>45825.492685185185</v>
      </c>
      <c r="F7384" s="30" t="s">
        <v>871</v>
      </c>
      <c r="G7384" s="25">
        <v>45825.492685185185</v>
      </c>
    </row>
    <row r="7385" spans="1:7" x14ac:dyDescent="0.25">
      <c r="A7385" s="30" t="s">
        <v>15397</v>
      </c>
      <c r="B7385" s="30" t="s">
        <v>2918</v>
      </c>
      <c r="C7385" s="30" t="s">
        <v>887</v>
      </c>
      <c r="D7385" s="30" t="s">
        <v>888</v>
      </c>
      <c r="E7385" s="25">
        <v>45825.494976851849</v>
      </c>
      <c r="F7385" s="30" t="s">
        <v>871</v>
      </c>
      <c r="G7385" s="25">
        <v>45825.494976851849</v>
      </c>
    </row>
    <row r="7386" spans="1:7" x14ac:dyDescent="0.25">
      <c r="A7386" s="30" t="s">
        <v>15398</v>
      </c>
      <c r="B7386" s="30" t="s">
        <v>12167</v>
      </c>
      <c r="C7386" s="30" t="s">
        <v>869</v>
      </c>
      <c r="D7386" s="30" t="s">
        <v>868</v>
      </c>
      <c r="E7386" s="25">
        <v>45825.495856481481</v>
      </c>
      <c r="F7386" s="30" t="s">
        <v>871</v>
      </c>
      <c r="G7386" s="25">
        <v>45825.495856481481</v>
      </c>
    </row>
    <row r="7387" spans="1:7" x14ac:dyDescent="0.25">
      <c r="A7387" s="30" t="s">
        <v>15399</v>
      </c>
      <c r="B7387" s="30" t="s">
        <v>12169</v>
      </c>
      <c r="C7387" s="30" t="s">
        <v>869</v>
      </c>
      <c r="D7387" s="30" t="s">
        <v>868</v>
      </c>
      <c r="E7387" s="25">
        <v>45825.495983796296</v>
      </c>
      <c r="F7387" s="30" t="s">
        <v>871</v>
      </c>
      <c r="G7387" s="25">
        <v>45825.495983796296</v>
      </c>
    </row>
    <row r="7388" spans="1:7" x14ac:dyDescent="0.25">
      <c r="A7388" s="30" t="s">
        <v>15400</v>
      </c>
      <c r="B7388" s="30" t="s">
        <v>6865</v>
      </c>
      <c r="C7388" s="30" t="s">
        <v>887</v>
      </c>
      <c r="D7388" s="30" t="s">
        <v>888</v>
      </c>
      <c r="E7388" s="25">
        <v>45825.498287037037</v>
      </c>
      <c r="F7388" s="30" t="s">
        <v>871</v>
      </c>
      <c r="G7388" s="25">
        <v>45825.498287037037</v>
      </c>
    </row>
    <row r="7389" spans="1:7" x14ac:dyDescent="0.25">
      <c r="A7389" s="30" t="s">
        <v>15401</v>
      </c>
      <c r="B7389" s="30" t="s">
        <v>6872</v>
      </c>
      <c r="C7389" s="30" t="s">
        <v>887</v>
      </c>
      <c r="D7389" s="30" t="s">
        <v>888</v>
      </c>
      <c r="E7389" s="25">
        <v>45825.498379629629</v>
      </c>
      <c r="F7389" s="30" t="s">
        <v>871</v>
      </c>
      <c r="G7389" s="25">
        <v>45825.498379629629</v>
      </c>
    </row>
    <row r="7390" spans="1:7" x14ac:dyDescent="0.25">
      <c r="A7390" s="30" t="s">
        <v>15402</v>
      </c>
      <c r="B7390" s="30" t="s">
        <v>6876</v>
      </c>
      <c r="C7390" s="30" t="s">
        <v>887</v>
      </c>
      <c r="D7390" s="30" t="s">
        <v>888</v>
      </c>
      <c r="E7390" s="25">
        <v>45825.498437499999</v>
      </c>
      <c r="F7390" s="30" t="s">
        <v>871</v>
      </c>
      <c r="G7390" s="25">
        <v>45825.498437499999</v>
      </c>
    </row>
    <row r="7391" spans="1:7" x14ac:dyDescent="0.25">
      <c r="A7391" s="30" t="s">
        <v>15403</v>
      </c>
      <c r="B7391" s="30" t="s">
        <v>6880</v>
      </c>
      <c r="C7391" s="30" t="s">
        <v>887</v>
      </c>
      <c r="D7391" s="30" t="s">
        <v>888</v>
      </c>
      <c r="E7391" s="25">
        <v>45825.498449074075</v>
      </c>
      <c r="F7391" s="30" t="s">
        <v>871</v>
      </c>
      <c r="G7391" s="25">
        <v>45825.498449074075</v>
      </c>
    </row>
    <row r="7392" spans="1:7" x14ac:dyDescent="0.25">
      <c r="A7392" s="30" t="s">
        <v>15404</v>
      </c>
      <c r="B7392" s="30" t="s">
        <v>8501</v>
      </c>
      <c r="C7392" s="30" t="s">
        <v>887</v>
      </c>
      <c r="D7392" s="30" t="s">
        <v>888</v>
      </c>
      <c r="E7392" s="25">
        <v>45825.499374999999</v>
      </c>
      <c r="F7392" s="30" t="s">
        <v>871</v>
      </c>
      <c r="G7392" s="25">
        <v>45825.499374999999</v>
      </c>
    </row>
    <row r="7393" spans="1:7" x14ac:dyDescent="0.25">
      <c r="A7393" s="30" t="s">
        <v>15405</v>
      </c>
      <c r="B7393" s="30" t="s">
        <v>8198</v>
      </c>
      <c r="C7393" s="30" t="s">
        <v>872</v>
      </c>
      <c r="D7393" s="30" t="s">
        <v>244</v>
      </c>
      <c r="E7393" s="25">
        <v>45825.501134259262</v>
      </c>
      <c r="F7393" s="30" t="s">
        <v>871</v>
      </c>
      <c r="G7393" s="25">
        <v>45825.501134259262</v>
      </c>
    </row>
    <row r="7394" spans="1:7" x14ac:dyDescent="0.25">
      <c r="A7394" s="30" t="s">
        <v>15406</v>
      </c>
      <c r="B7394" s="30" t="s">
        <v>6645</v>
      </c>
      <c r="C7394" s="30" t="s">
        <v>872</v>
      </c>
      <c r="D7394" s="30" t="s">
        <v>229</v>
      </c>
      <c r="E7394" s="25">
        <v>45825.502291666664</v>
      </c>
      <c r="F7394" s="30" t="s">
        <v>871</v>
      </c>
      <c r="G7394" s="25">
        <v>45825.502291666664</v>
      </c>
    </row>
    <row r="7395" spans="1:7" x14ac:dyDescent="0.25">
      <c r="A7395" s="30" t="s">
        <v>15407</v>
      </c>
      <c r="B7395" s="30" t="s">
        <v>10084</v>
      </c>
      <c r="C7395" s="30" t="s">
        <v>874</v>
      </c>
      <c r="D7395" s="30" t="s">
        <v>878</v>
      </c>
      <c r="E7395" s="25">
        <v>45825.507002314815</v>
      </c>
      <c r="F7395" s="30" t="s">
        <v>871</v>
      </c>
      <c r="G7395" s="25">
        <v>45825.507002314815</v>
      </c>
    </row>
    <row r="7396" spans="1:7" x14ac:dyDescent="0.25">
      <c r="A7396" s="30" t="s">
        <v>15408</v>
      </c>
      <c r="B7396" s="30" t="s">
        <v>10086</v>
      </c>
      <c r="C7396" s="30" t="s">
        <v>874</v>
      </c>
      <c r="D7396" s="30" t="s">
        <v>878</v>
      </c>
      <c r="E7396" s="25">
        <v>45825.507048611114</v>
      </c>
      <c r="F7396" s="30" t="s">
        <v>871</v>
      </c>
      <c r="G7396" s="25">
        <v>45825.507048611114</v>
      </c>
    </row>
    <row r="7397" spans="1:7" x14ac:dyDescent="0.25">
      <c r="A7397" s="30" t="s">
        <v>15409</v>
      </c>
      <c r="B7397" s="30" t="s">
        <v>10090</v>
      </c>
      <c r="C7397" s="30" t="s">
        <v>874</v>
      </c>
      <c r="D7397" s="30" t="s">
        <v>878</v>
      </c>
      <c r="E7397" s="25">
        <v>45825.507071759261</v>
      </c>
      <c r="F7397" s="30" t="s">
        <v>871</v>
      </c>
      <c r="G7397" s="25">
        <v>45825.507071759261</v>
      </c>
    </row>
    <row r="7398" spans="1:7" x14ac:dyDescent="0.25">
      <c r="A7398" s="30" t="s">
        <v>15410</v>
      </c>
      <c r="B7398" s="30" t="s">
        <v>10100</v>
      </c>
      <c r="C7398" s="30" t="s">
        <v>874</v>
      </c>
      <c r="D7398" s="30" t="s">
        <v>878</v>
      </c>
      <c r="E7398" s="25">
        <v>45825.507118055553</v>
      </c>
      <c r="F7398" s="30" t="s">
        <v>871</v>
      </c>
      <c r="G7398" s="25">
        <v>45825.507118055553</v>
      </c>
    </row>
    <row r="7399" spans="1:7" x14ac:dyDescent="0.25">
      <c r="A7399" s="30" t="s">
        <v>15411</v>
      </c>
      <c r="B7399" s="30" t="s">
        <v>10092</v>
      </c>
      <c r="C7399" s="30" t="s">
        <v>874</v>
      </c>
      <c r="D7399" s="30" t="s">
        <v>878</v>
      </c>
      <c r="E7399" s="25">
        <v>45825.507141203707</v>
      </c>
      <c r="F7399" s="30" t="s">
        <v>871</v>
      </c>
      <c r="G7399" s="25">
        <v>45825.507141203707</v>
      </c>
    </row>
    <row r="7400" spans="1:7" x14ac:dyDescent="0.25">
      <c r="A7400" s="30" t="s">
        <v>15412</v>
      </c>
      <c r="B7400" s="30" t="s">
        <v>10088</v>
      </c>
      <c r="C7400" s="30" t="s">
        <v>874</v>
      </c>
      <c r="D7400" s="30" t="s">
        <v>878</v>
      </c>
      <c r="E7400" s="25">
        <v>45825.507164351853</v>
      </c>
      <c r="F7400" s="30" t="s">
        <v>871</v>
      </c>
      <c r="G7400" s="25">
        <v>45825.507164351853</v>
      </c>
    </row>
    <row r="7401" spans="1:7" x14ac:dyDescent="0.25">
      <c r="A7401" s="30" t="s">
        <v>15413</v>
      </c>
      <c r="B7401" s="30" t="s">
        <v>10094</v>
      </c>
      <c r="C7401" s="30" t="s">
        <v>874</v>
      </c>
      <c r="D7401" s="30" t="s">
        <v>878</v>
      </c>
      <c r="E7401" s="25">
        <v>45825.507245370369</v>
      </c>
      <c r="F7401" s="30" t="s">
        <v>871</v>
      </c>
      <c r="G7401" s="25">
        <v>45825.507245370369</v>
      </c>
    </row>
    <row r="7402" spans="1:7" x14ac:dyDescent="0.25">
      <c r="A7402" s="30" t="s">
        <v>15414</v>
      </c>
      <c r="B7402" s="30" t="s">
        <v>10106</v>
      </c>
      <c r="C7402" s="30" t="s">
        <v>874</v>
      </c>
      <c r="D7402" s="30" t="s">
        <v>878</v>
      </c>
      <c r="E7402" s="25">
        <v>45825.507280092592</v>
      </c>
      <c r="F7402" s="30" t="s">
        <v>871</v>
      </c>
      <c r="G7402" s="25">
        <v>45825.507280092592</v>
      </c>
    </row>
    <row r="7403" spans="1:7" x14ac:dyDescent="0.25">
      <c r="A7403" s="30" t="s">
        <v>15415</v>
      </c>
      <c r="B7403" s="30" t="s">
        <v>10102</v>
      </c>
      <c r="C7403" s="30" t="s">
        <v>874</v>
      </c>
      <c r="D7403" s="30" t="s">
        <v>878</v>
      </c>
      <c r="E7403" s="25">
        <v>45825.507314814815</v>
      </c>
      <c r="F7403" s="30" t="s">
        <v>871</v>
      </c>
      <c r="G7403" s="25">
        <v>45825.507314814815</v>
      </c>
    </row>
    <row r="7404" spans="1:7" x14ac:dyDescent="0.25">
      <c r="A7404" s="30" t="s">
        <v>15416</v>
      </c>
      <c r="B7404" s="30" t="s">
        <v>10098</v>
      </c>
      <c r="C7404" s="30" t="s">
        <v>874</v>
      </c>
      <c r="D7404" s="30" t="s">
        <v>878</v>
      </c>
      <c r="E7404" s="25">
        <v>45825.507349537038</v>
      </c>
      <c r="F7404" s="30" t="s">
        <v>871</v>
      </c>
      <c r="G7404" s="25">
        <v>45825.507349537038</v>
      </c>
    </row>
    <row r="7405" spans="1:7" x14ac:dyDescent="0.25">
      <c r="A7405" s="30" t="s">
        <v>15417</v>
      </c>
      <c r="B7405" s="30" t="s">
        <v>10096</v>
      </c>
      <c r="C7405" s="30" t="s">
        <v>874</v>
      </c>
      <c r="D7405" s="30" t="s">
        <v>878</v>
      </c>
      <c r="E7405" s="25">
        <v>45825.507395833331</v>
      </c>
      <c r="F7405" s="30" t="s">
        <v>871</v>
      </c>
      <c r="G7405" s="25">
        <v>45825.507395833331</v>
      </c>
    </row>
    <row r="7406" spans="1:7" x14ac:dyDescent="0.25">
      <c r="A7406" s="30" t="s">
        <v>15418</v>
      </c>
      <c r="B7406" s="30" t="s">
        <v>4119</v>
      </c>
      <c r="C7406" s="30" t="s">
        <v>887</v>
      </c>
      <c r="D7406" s="30" t="s">
        <v>888</v>
      </c>
      <c r="E7406" s="25">
        <v>45825.5078125</v>
      </c>
      <c r="F7406" s="30" t="s">
        <v>871</v>
      </c>
      <c r="G7406" s="25">
        <v>45825.5078125</v>
      </c>
    </row>
    <row r="7407" spans="1:7" x14ac:dyDescent="0.25">
      <c r="A7407" s="30" t="s">
        <v>15419</v>
      </c>
      <c r="B7407" s="30" t="s">
        <v>4121</v>
      </c>
      <c r="C7407" s="30" t="s">
        <v>887</v>
      </c>
      <c r="D7407" s="30" t="s">
        <v>888</v>
      </c>
      <c r="E7407" s="25">
        <v>45825.507997685185</v>
      </c>
      <c r="F7407" s="30" t="s">
        <v>871</v>
      </c>
      <c r="G7407" s="25">
        <v>45825.507997685185</v>
      </c>
    </row>
    <row r="7408" spans="1:7" x14ac:dyDescent="0.25">
      <c r="A7408" s="30" t="s">
        <v>15420</v>
      </c>
      <c r="B7408" s="30" t="s">
        <v>4123</v>
      </c>
      <c r="C7408" s="30" t="s">
        <v>887</v>
      </c>
      <c r="D7408" s="30" t="s">
        <v>888</v>
      </c>
      <c r="E7408" s="25">
        <v>45825.508009259262</v>
      </c>
      <c r="F7408" s="30" t="s">
        <v>871</v>
      </c>
      <c r="G7408" s="25">
        <v>45825.508009259262</v>
      </c>
    </row>
    <row r="7409" spans="1:7" x14ac:dyDescent="0.25">
      <c r="A7409" s="30" t="s">
        <v>15421</v>
      </c>
      <c r="B7409" s="30" t="s">
        <v>13434</v>
      </c>
      <c r="C7409" s="30" t="s">
        <v>874</v>
      </c>
      <c r="D7409" s="30" t="s">
        <v>889</v>
      </c>
      <c r="E7409" s="25">
        <v>45825.510925925926</v>
      </c>
      <c r="F7409" s="30" t="s">
        <v>871</v>
      </c>
      <c r="G7409" s="25">
        <v>45825.510925925926</v>
      </c>
    </row>
    <row r="7410" spans="1:7" x14ac:dyDescent="0.25">
      <c r="A7410" s="30" t="s">
        <v>15422</v>
      </c>
      <c r="B7410" s="30" t="s">
        <v>13434</v>
      </c>
      <c r="C7410" s="30" t="s">
        <v>877</v>
      </c>
      <c r="D7410" s="30" t="s">
        <v>889</v>
      </c>
      <c r="E7410" s="25">
        <v>45825.511180555557</v>
      </c>
      <c r="F7410" s="30" t="s">
        <v>871</v>
      </c>
      <c r="G7410" s="25">
        <v>45825.511180555557</v>
      </c>
    </row>
    <row r="7411" spans="1:7" x14ac:dyDescent="0.25">
      <c r="A7411" s="30" t="s">
        <v>15423</v>
      </c>
      <c r="B7411" s="30" t="s">
        <v>9572</v>
      </c>
      <c r="C7411" s="30" t="s">
        <v>869</v>
      </c>
      <c r="D7411" s="30" t="s">
        <v>884</v>
      </c>
      <c r="E7411" s="25">
        <v>45825.519236111111</v>
      </c>
      <c r="F7411" s="30" t="s">
        <v>871</v>
      </c>
      <c r="G7411" s="25">
        <v>45825.519236111111</v>
      </c>
    </row>
    <row r="7412" spans="1:7" x14ac:dyDescent="0.25">
      <c r="A7412" s="30" t="s">
        <v>15424</v>
      </c>
      <c r="B7412" s="30" t="s">
        <v>9568</v>
      </c>
      <c r="C7412" s="30" t="s">
        <v>869</v>
      </c>
      <c r="D7412" s="30" t="s">
        <v>884</v>
      </c>
      <c r="E7412" s="25">
        <v>45825.519282407404</v>
      </c>
      <c r="F7412" s="30" t="s">
        <v>871</v>
      </c>
      <c r="G7412" s="25">
        <v>45825.519282407404</v>
      </c>
    </row>
    <row r="7413" spans="1:7" x14ac:dyDescent="0.25">
      <c r="A7413" s="30" t="s">
        <v>15425</v>
      </c>
      <c r="B7413" s="30" t="s">
        <v>9798</v>
      </c>
      <c r="C7413" s="30" t="s">
        <v>869</v>
      </c>
      <c r="D7413" s="30" t="s">
        <v>884</v>
      </c>
      <c r="E7413" s="25">
        <v>45825.51934027778</v>
      </c>
      <c r="F7413" s="30" t="s">
        <v>871</v>
      </c>
      <c r="G7413" s="25">
        <v>45825.51934027778</v>
      </c>
    </row>
    <row r="7414" spans="1:7" x14ac:dyDescent="0.25">
      <c r="A7414" s="30" t="s">
        <v>15426</v>
      </c>
      <c r="B7414" s="30" t="s">
        <v>9800</v>
      </c>
      <c r="C7414" s="30" t="s">
        <v>869</v>
      </c>
      <c r="D7414" s="30" t="s">
        <v>884</v>
      </c>
      <c r="E7414" s="25">
        <v>45825.519375000003</v>
      </c>
      <c r="F7414" s="30" t="s">
        <v>871</v>
      </c>
      <c r="G7414" s="25">
        <v>45825.519375000003</v>
      </c>
    </row>
    <row r="7415" spans="1:7" x14ac:dyDescent="0.25">
      <c r="A7415" s="30" t="s">
        <v>15427</v>
      </c>
      <c r="B7415" s="30" t="s">
        <v>9802</v>
      </c>
      <c r="C7415" s="30" t="s">
        <v>869</v>
      </c>
      <c r="D7415" s="30" t="s">
        <v>884</v>
      </c>
      <c r="E7415" s="25">
        <v>45825.519421296296</v>
      </c>
      <c r="F7415" s="30" t="s">
        <v>871</v>
      </c>
      <c r="G7415" s="25">
        <v>45825.519421296296</v>
      </c>
    </row>
    <row r="7416" spans="1:7" x14ac:dyDescent="0.25">
      <c r="A7416" s="30" t="s">
        <v>15428</v>
      </c>
      <c r="B7416" s="30" t="s">
        <v>9804</v>
      </c>
      <c r="C7416" s="30" t="s">
        <v>869</v>
      </c>
      <c r="D7416" s="30" t="s">
        <v>884</v>
      </c>
      <c r="E7416" s="25">
        <v>45825.519467592596</v>
      </c>
      <c r="F7416" s="30" t="s">
        <v>871</v>
      </c>
      <c r="G7416" s="25">
        <v>45825.519467592596</v>
      </c>
    </row>
    <row r="7417" spans="1:7" x14ac:dyDescent="0.25">
      <c r="A7417" s="30" t="s">
        <v>15429</v>
      </c>
      <c r="B7417" s="30" t="s">
        <v>9806</v>
      </c>
      <c r="C7417" s="30" t="s">
        <v>869</v>
      </c>
      <c r="D7417" s="30" t="s">
        <v>884</v>
      </c>
      <c r="E7417" s="25">
        <v>45825.519571759258</v>
      </c>
      <c r="F7417" s="30" t="s">
        <v>871</v>
      </c>
      <c r="G7417" s="25">
        <v>45825.519571759258</v>
      </c>
    </row>
    <row r="7418" spans="1:7" x14ac:dyDescent="0.25">
      <c r="A7418" s="30" t="s">
        <v>15430</v>
      </c>
      <c r="B7418" s="30" t="s">
        <v>9854</v>
      </c>
      <c r="C7418" s="30" t="s">
        <v>869</v>
      </c>
      <c r="D7418" s="30" t="s">
        <v>884</v>
      </c>
      <c r="E7418" s="25">
        <v>45825.519675925927</v>
      </c>
      <c r="F7418" s="30" t="s">
        <v>871</v>
      </c>
      <c r="G7418" s="25">
        <v>45825.519675925927</v>
      </c>
    </row>
    <row r="7419" spans="1:7" x14ac:dyDescent="0.25">
      <c r="A7419" s="30" t="s">
        <v>15431</v>
      </c>
      <c r="B7419" s="30" t="s">
        <v>9856</v>
      </c>
      <c r="C7419" s="30" t="s">
        <v>869</v>
      </c>
      <c r="D7419" s="30" t="s">
        <v>884</v>
      </c>
      <c r="E7419" s="25">
        <v>45825.519745370373</v>
      </c>
      <c r="F7419" s="30" t="s">
        <v>871</v>
      </c>
      <c r="G7419" s="25">
        <v>45825.519745370373</v>
      </c>
    </row>
    <row r="7420" spans="1:7" x14ac:dyDescent="0.25">
      <c r="A7420" s="30" t="s">
        <v>15432</v>
      </c>
      <c r="B7420" s="30" t="s">
        <v>9840</v>
      </c>
      <c r="C7420" s="30" t="s">
        <v>869</v>
      </c>
      <c r="D7420" s="30" t="s">
        <v>884</v>
      </c>
      <c r="E7420" s="25">
        <v>45825.519849537035</v>
      </c>
      <c r="F7420" s="30" t="s">
        <v>871</v>
      </c>
      <c r="G7420" s="25">
        <v>45825.519849537035</v>
      </c>
    </row>
    <row r="7421" spans="1:7" x14ac:dyDescent="0.25">
      <c r="A7421" s="30" t="s">
        <v>15433</v>
      </c>
      <c r="B7421" s="30" t="s">
        <v>9842</v>
      </c>
      <c r="C7421" s="30" t="s">
        <v>869</v>
      </c>
      <c r="D7421" s="30" t="s">
        <v>884</v>
      </c>
      <c r="E7421" s="25">
        <v>45825.519895833335</v>
      </c>
      <c r="F7421" s="30" t="s">
        <v>871</v>
      </c>
      <c r="G7421" s="25">
        <v>45825.519895833335</v>
      </c>
    </row>
    <row r="7422" spans="1:7" x14ac:dyDescent="0.25">
      <c r="A7422" s="30" t="s">
        <v>15434</v>
      </c>
      <c r="B7422" s="30" t="s">
        <v>9844</v>
      </c>
      <c r="C7422" s="30" t="s">
        <v>869</v>
      </c>
      <c r="D7422" s="30" t="s">
        <v>884</v>
      </c>
      <c r="E7422" s="25">
        <v>45825.519942129627</v>
      </c>
      <c r="F7422" s="30" t="s">
        <v>871</v>
      </c>
      <c r="G7422" s="25">
        <v>45825.519942129627</v>
      </c>
    </row>
    <row r="7423" spans="1:7" x14ac:dyDescent="0.25">
      <c r="A7423" s="30" t="s">
        <v>15435</v>
      </c>
      <c r="B7423" s="30" t="s">
        <v>9846</v>
      </c>
      <c r="C7423" s="30" t="s">
        <v>869</v>
      </c>
      <c r="D7423" s="30" t="s">
        <v>884</v>
      </c>
      <c r="E7423" s="25">
        <v>45825.519976851851</v>
      </c>
      <c r="F7423" s="30" t="s">
        <v>871</v>
      </c>
      <c r="G7423" s="25">
        <v>45825.519976851851</v>
      </c>
    </row>
    <row r="7424" spans="1:7" x14ac:dyDescent="0.25">
      <c r="A7424" s="30" t="s">
        <v>15436</v>
      </c>
      <c r="B7424" s="30" t="s">
        <v>9848</v>
      </c>
      <c r="C7424" s="30" t="s">
        <v>869</v>
      </c>
      <c r="D7424" s="30" t="s">
        <v>884</v>
      </c>
      <c r="E7424" s="25">
        <v>45825.52002314815</v>
      </c>
      <c r="F7424" s="30" t="s">
        <v>871</v>
      </c>
      <c r="G7424" s="25">
        <v>45825.52002314815</v>
      </c>
    </row>
    <row r="7425" spans="1:7" x14ac:dyDescent="0.25">
      <c r="A7425" s="30" t="s">
        <v>15437</v>
      </c>
      <c r="B7425" s="30" t="s">
        <v>9850</v>
      </c>
      <c r="C7425" s="30" t="s">
        <v>869</v>
      </c>
      <c r="D7425" s="30" t="s">
        <v>884</v>
      </c>
      <c r="E7425" s="25">
        <v>45825.520057870373</v>
      </c>
      <c r="F7425" s="30" t="s">
        <v>871</v>
      </c>
      <c r="G7425" s="25">
        <v>45825.520057870373</v>
      </c>
    </row>
    <row r="7426" spans="1:7" x14ac:dyDescent="0.25">
      <c r="A7426" s="30" t="s">
        <v>15438</v>
      </c>
      <c r="B7426" s="30" t="s">
        <v>9852</v>
      </c>
      <c r="C7426" s="30" t="s">
        <v>869</v>
      </c>
      <c r="D7426" s="30" t="s">
        <v>884</v>
      </c>
      <c r="E7426" s="25">
        <v>45825.520104166666</v>
      </c>
      <c r="F7426" s="30" t="s">
        <v>871</v>
      </c>
      <c r="G7426" s="25">
        <v>45825.520104166666</v>
      </c>
    </row>
    <row r="7427" spans="1:7" x14ac:dyDescent="0.25">
      <c r="A7427" s="30" t="s">
        <v>15439</v>
      </c>
      <c r="B7427" s="30" t="s">
        <v>9858</v>
      </c>
      <c r="C7427" s="30" t="s">
        <v>869</v>
      </c>
      <c r="D7427" s="30" t="s">
        <v>884</v>
      </c>
      <c r="E7427" s="25">
        <v>45825.520138888889</v>
      </c>
      <c r="F7427" s="30" t="s">
        <v>871</v>
      </c>
      <c r="G7427" s="25">
        <v>45825.520138888889</v>
      </c>
    </row>
    <row r="7428" spans="1:7" x14ac:dyDescent="0.25">
      <c r="A7428" s="30" t="s">
        <v>15440</v>
      </c>
      <c r="B7428" s="30" t="s">
        <v>9860</v>
      </c>
      <c r="C7428" s="30" t="s">
        <v>869</v>
      </c>
      <c r="D7428" s="30" t="s">
        <v>884</v>
      </c>
      <c r="E7428" s="25">
        <v>45825.520185185182</v>
      </c>
      <c r="F7428" s="30" t="s">
        <v>871</v>
      </c>
      <c r="G7428" s="25">
        <v>45825.520185185182</v>
      </c>
    </row>
    <row r="7429" spans="1:7" x14ac:dyDescent="0.25">
      <c r="A7429" s="30" t="s">
        <v>15441</v>
      </c>
      <c r="B7429" s="30" t="s">
        <v>9862</v>
      </c>
      <c r="C7429" s="30" t="s">
        <v>869</v>
      </c>
      <c r="D7429" s="30" t="s">
        <v>884</v>
      </c>
      <c r="E7429" s="25">
        <v>45825.520231481481</v>
      </c>
      <c r="F7429" s="30" t="s">
        <v>871</v>
      </c>
      <c r="G7429" s="25">
        <v>45825.520231481481</v>
      </c>
    </row>
    <row r="7430" spans="1:7" x14ac:dyDescent="0.25">
      <c r="A7430" s="30" t="s">
        <v>15442</v>
      </c>
      <c r="B7430" s="30" t="s">
        <v>9864</v>
      </c>
      <c r="C7430" s="30" t="s">
        <v>869</v>
      </c>
      <c r="D7430" s="30" t="s">
        <v>884</v>
      </c>
      <c r="E7430" s="25">
        <v>45825.520289351851</v>
      </c>
      <c r="F7430" s="30" t="s">
        <v>871</v>
      </c>
      <c r="G7430" s="25">
        <v>45825.520289351851</v>
      </c>
    </row>
    <row r="7431" spans="1:7" x14ac:dyDescent="0.25">
      <c r="A7431" s="30" t="s">
        <v>15443</v>
      </c>
      <c r="B7431" s="30" t="s">
        <v>9866</v>
      </c>
      <c r="C7431" s="30" t="s">
        <v>869</v>
      </c>
      <c r="D7431" s="30" t="s">
        <v>884</v>
      </c>
      <c r="E7431" s="25">
        <v>45825.52034722222</v>
      </c>
      <c r="F7431" s="30" t="s">
        <v>871</v>
      </c>
      <c r="G7431" s="25">
        <v>45825.52034722222</v>
      </c>
    </row>
    <row r="7432" spans="1:7" x14ac:dyDescent="0.25">
      <c r="A7432" s="30" t="s">
        <v>15444</v>
      </c>
      <c r="B7432" s="30" t="s">
        <v>9868</v>
      </c>
      <c r="C7432" s="30" t="s">
        <v>869</v>
      </c>
      <c r="D7432" s="30" t="s">
        <v>884</v>
      </c>
      <c r="E7432" s="25">
        <v>45825.520381944443</v>
      </c>
      <c r="F7432" s="30" t="s">
        <v>871</v>
      </c>
      <c r="G7432" s="25">
        <v>45825.520381944443</v>
      </c>
    </row>
    <row r="7433" spans="1:7" x14ac:dyDescent="0.25">
      <c r="A7433" s="30" t="s">
        <v>15445</v>
      </c>
      <c r="B7433" s="30" t="s">
        <v>9870</v>
      </c>
      <c r="C7433" s="30" t="s">
        <v>869</v>
      </c>
      <c r="D7433" s="30" t="s">
        <v>884</v>
      </c>
      <c r="E7433" s="25">
        <v>45825.520428240743</v>
      </c>
      <c r="F7433" s="30" t="s">
        <v>871</v>
      </c>
      <c r="G7433" s="25">
        <v>45825.520428240743</v>
      </c>
    </row>
    <row r="7434" spans="1:7" x14ac:dyDescent="0.25">
      <c r="A7434" s="30" t="s">
        <v>15446</v>
      </c>
      <c r="B7434" s="30" t="s">
        <v>13822</v>
      </c>
      <c r="C7434" s="30" t="s">
        <v>869</v>
      </c>
      <c r="D7434" s="30" t="s">
        <v>880</v>
      </c>
      <c r="E7434" s="25">
        <v>45825.523344907408</v>
      </c>
      <c r="F7434" s="30" t="s">
        <v>871</v>
      </c>
      <c r="G7434" s="25">
        <v>45825.523344907408</v>
      </c>
    </row>
    <row r="7435" spans="1:7" x14ac:dyDescent="0.25">
      <c r="A7435" s="30" t="s">
        <v>15447</v>
      </c>
      <c r="B7435" s="30" t="s">
        <v>13805</v>
      </c>
      <c r="C7435" s="30" t="s">
        <v>869</v>
      </c>
      <c r="D7435" s="30" t="s">
        <v>880</v>
      </c>
      <c r="E7435" s="25">
        <v>45825.5234375</v>
      </c>
      <c r="F7435" s="30" t="s">
        <v>871</v>
      </c>
      <c r="G7435" s="25">
        <v>45825.5234375</v>
      </c>
    </row>
    <row r="7436" spans="1:7" x14ac:dyDescent="0.25">
      <c r="A7436" s="30" t="s">
        <v>15448</v>
      </c>
      <c r="B7436" s="30" t="s">
        <v>11786</v>
      </c>
      <c r="C7436" s="30" t="s">
        <v>869</v>
      </c>
      <c r="D7436" s="30" t="s">
        <v>882</v>
      </c>
      <c r="E7436" s="25">
        <v>45825.525671296295</v>
      </c>
      <c r="F7436" s="30" t="s">
        <v>871</v>
      </c>
      <c r="G7436" s="25">
        <v>45825.525671296295</v>
      </c>
    </row>
    <row r="7437" spans="1:7" x14ac:dyDescent="0.25">
      <c r="A7437" s="30" t="s">
        <v>15449</v>
      </c>
      <c r="B7437" s="30" t="s">
        <v>11876</v>
      </c>
      <c r="C7437" s="30" t="s">
        <v>869</v>
      </c>
      <c r="D7437" s="30" t="s">
        <v>882</v>
      </c>
      <c r="E7437" s="25">
        <v>45825.525775462964</v>
      </c>
      <c r="F7437" s="30" t="s">
        <v>871</v>
      </c>
      <c r="G7437" s="25">
        <v>45825.525775462964</v>
      </c>
    </row>
    <row r="7438" spans="1:7" x14ac:dyDescent="0.25">
      <c r="A7438" s="30" t="s">
        <v>15450</v>
      </c>
      <c r="B7438" s="30" t="s">
        <v>3130</v>
      </c>
      <c r="C7438" s="30" t="s">
        <v>887</v>
      </c>
      <c r="D7438" s="30" t="s">
        <v>888</v>
      </c>
      <c r="E7438" s="25">
        <v>45825.527442129627</v>
      </c>
      <c r="F7438" s="30" t="s">
        <v>871</v>
      </c>
      <c r="G7438" s="25">
        <v>45825.527442129627</v>
      </c>
    </row>
    <row r="7439" spans="1:7" x14ac:dyDescent="0.25">
      <c r="A7439" s="30" t="s">
        <v>15451</v>
      </c>
      <c r="B7439" s="30" t="s">
        <v>7447</v>
      </c>
      <c r="C7439" s="30" t="s">
        <v>887</v>
      </c>
      <c r="D7439" s="30" t="s">
        <v>888</v>
      </c>
      <c r="E7439" s="25">
        <v>45825.527627314812</v>
      </c>
      <c r="F7439" s="30" t="s">
        <v>871</v>
      </c>
      <c r="G7439" s="25">
        <v>45825.527627314812</v>
      </c>
    </row>
    <row r="7440" spans="1:7" x14ac:dyDescent="0.25">
      <c r="A7440" s="30" t="s">
        <v>15452</v>
      </c>
      <c r="B7440" s="30" t="s">
        <v>3126</v>
      </c>
      <c r="C7440" s="30" t="s">
        <v>887</v>
      </c>
      <c r="D7440" s="30" t="s">
        <v>888</v>
      </c>
      <c r="E7440" s="25">
        <v>45825.528321759259</v>
      </c>
      <c r="F7440" s="30" t="s">
        <v>871</v>
      </c>
      <c r="G7440" s="25">
        <v>45825.528321759259</v>
      </c>
    </row>
    <row r="7441" spans="1:7" x14ac:dyDescent="0.25">
      <c r="A7441" s="30" t="s">
        <v>15453</v>
      </c>
      <c r="B7441" s="30" t="s">
        <v>3127</v>
      </c>
      <c r="C7441" s="30" t="s">
        <v>887</v>
      </c>
      <c r="D7441" s="30" t="s">
        <v>888</v>
      </c>
      <c r="E7441" s="25">
        <v>45825.528437499997</v>
      </c>
      <c r="F7441" s="30" t="s">
        <v>871</v>
      </c>
      <c r="G7441" s="25">
        <v>45825.528437499997</v>
      </c>
    </row>
    <row r="7442" spans="1:7" x14ac:dyDescent="0.25">
      <c r="A7442" s="30" t="s">
        <v>15454</v>
      </c>
      <c r="B7442" s="30" t="s">
        <v>3128</v>
      </c>
      <c r="C7442" s="30" t="s">
        <v>887</v>
      </c>
      <c r="D7442" s="30" t="s">
        <v>888</v>
      </c>
      <c r="E7442" s="25">
        <v>45825.528483796297</v>
      </c>
      <c r="F7442" s="30" t="s">
        <v>871</v>
      </c>
      <c r="G7442" s="25">
        <v>45825.528483796297</v>
      </c>
    </row>
    <row r="7443" spans="1:7" x14ac:dyDescent="0.25">
      <c r="A7443" s="30" t="s">
        <v>15455</v>
      </c>
      <c r="B7443" s="30" t="s">
        <v>3129</v>
      </c>
      <c r="C7443" s="30" t="s">
        <v>887</v>
      </c>
      <c r="D7443" s="30" t="s">
        <v>888</v>
      </c>
      <c r="E7443" s="25">
        <v>45825.52853009259</v>
      </c>
      <c r="F7443" s="30" t="s">
        <v>871</v>
      </c>
      <c r="G7443" s="25">
        <v>45825.52853009259</v>
      </c>
    </row>
    <row r="7444" spans="1:7" x14ac:dyDescent="0.25">
      <c r="A7444" s="30" t="s">
        <v>15456</v>
      </c>
      <c r="B7444" s="30" t="s">
        <v>10112</v>
      </c>
      <c r="C7444" s="30" t="s">
        <v>887</v>
      </c>
      <c r="D7444" s="30" t="s">
        <v>888</v>
      </c>
      <c r="E7444" s="25">
        <v>45825.529085648152</v>
      </c>
      <c r="F7444" s="30" t="s">
        <v>871</v>
      </c>
      <c r="G7444" s="25">
        <v>45825.529085648152</v>
      </c>
    </row>
    <row r="7445" spans="1:7" x14ac:dyDescent="0.25">
      <c r="A7445" s="30" t="s">
        <v>15457</v>
      </c>
      <c r="B7445" s="30" t="s">
        <v>1943</v>
      </c>
      <c r="C7445" s="30" t="s">
        <v>879</v>
      </c>
      <c r="D7445" s="30" t="s">
        <v>77</v>
      </c>
      <c r="E7445" s="25">
        <v>45825.531030092592</v>
      </c>
      <c r="F7445" s="30" t="s">
        <v>871</v>
      </c>
      <c r="G7445" s="25">
        <v>45825.531030092592</v>
      </c>
    </row>
    <row r="7446" spans="1:7" x14ac:dyDescent="0.25">
      <c r="A7446" s="30" t="s">
        <v>15458</v>
      </c>
      <c r="B7446" s="30" t="s">
        <v>2065</v>
      </c>
      <c r="C7446" s="30" t="s">
        <v>879</v>
      </c>
      <c r="D7446" s="30" t="s">
        <v>77</v>
      </c>
      <c r="E7446" s="25">
        <v>45825.531469907408</v>
      </c>
      <c r="F7446" s="30" t="s">
        <v>871</v>
      </c>
      <c r="G7446" s="25">
        <v>45825.531469907408</v>
      </c>
    </row>
    <row r="7447" spans="1:7" x14ac:dyDescent="0.25">
      <c r="A7447" s="30" t="s">
        <v>15459</v>
      </c>
      <c r="B7447" s="30" t="s">
        <v>2077</v>
      </c>
      <c r="C7447" s="30" t="s">
        <v>872</v>
      </c>
      <c r="D7447" s="30" t="s">
        <v>77</v>
      </c>
      <c r="E7447" s="25">
        <v>45825.532118055555</v>
      </c>
      <c r="F7447" s="30" t="s">
        <v>873</v>
      </c>
      <c r="G7447" s="25">
        <v>45825.532118055555</v>
      </c>
    </row>
    <row r="7448" spans="1:7" x14ac:dyDescent="0.25">
      <c r="A7448" s="30" t="s">
        <v>15460</v>
      </c>
      <c r="B7448" s="30" t="s">
        <v>2077</v>
      </c>
      <c r="C7448" s="30" t="s">
        <v>879</v>
      </c>
      <c r="D7448" s="30" t="s">
        <v>77</v>
      </c>
      <c r="E7448" s="25">
        <v>45825.532326388886</v>
      </c>
      <c r="F7448" s="30" t="s">
        <v>871</v>
      </c>
      <c r="G7448" s="25">
        <v>45825.532326388886</v>
      </c>
    </row>
    <row r="7449" spans="1:7" x14ac:dyDescent="0.25">
      <c r="A7449" s="30" t="s">
        <v>15461</v>
      </c>
      <c r="B7449" s="30" t="s">
        <v>6780</v>
      </c>
      <c r="C7449" s="30" t="s">
        <v>879</v>
      </c>
      <c r="D7449" s="30" t="s">
        <v>202</v>
      </c>
      <c r="E7449" s="25">
        <v>45825.533958333333</v>
      </c>
      <c r="F7449" s="30" t="s">
        <v>871</v>
      </c>
      <c r="G7449" s="25">
        <v>45825.533958333333</v>
      </c>
    </row>
    <row r="7450" spans="1:7" x14ac:dyDescent="0.25">
      <c r="A7450" s="30" t="s">
        <v>15462</v>
      </c>
      <c r="B7450" s="30" t="s">
        <v>11746</v>
      </c>
      <c r="C7450" s="30" t="s">
        <v>874</v>
      </c>
      <c r="D7450" s="30" t="s">
        <v>883</v>
      </c>
      <c r="E7450" s="25">
        <v>45825.538657407407</v>
      </c>
      <c r="F7450" s="30" t="s">
        <v>871</v>
      </c>
      <c r="G7450" s="25">
        <v>45825.538657407407</v>
      </c>
    </row>
    <row r="7451" spans="1:7" x14ac:dyDescent="0.25">
      <c r="A7451" s="30" t="s">
        <v>15463</v>
      </c>
      <c r="B7451" s="30" t="s">
        <v>11746</v>
      </c>
      <c r="C7451" s="30" t="s">
        <v>877</v>
      </c>
      <c r="D7451" s="30" t="s">
        <v>883</v>
      </c>
      <c r="E7451" s="25">
        <v>45825.539166666669</v>
      </c>
      <c r="F7451" s="30" t="s">
        <v>871</v>
      </c>
      <c r="G7451" s="25">
        <v>45825.539166666669</v>
      </c>
    </row>
    <row r="7452" spans="1:7" x14ac:dyDescent="0.25">
      <c r="A7452" s="30" t="s">
        <v>15464</v>
      </c>
      <c r="B7452" s="30" t="s">
        <v>8487</v>
      </c>
      <c r="C7452" s="30" t="s">
        <v>887</v>
      </c>
      <c r="D7452" s="30" t="s">
        <v>888</v>
      </c>
      <c r="E7452" s="25">
        <v>45825.540682870371</v>
      </c>
      <c r="F7452" s="30" t="s">
        <v>871</v>
      </c>
      <c r="G7452" s="25">
        <v>45825.540682870371</v>
      </c>
    </row>
    <row r="7453" spans="1:7" x14ac:dyDescent="0.25">
      <c r="A7453" s="30" t="s">
        <v>15465</v>
      </c>
      <c r="B7453" s="30" t="s">
        <v>8485</v>
      </c>
      <c r="C7453" s="30" t="s">
        <v>887</v>
      </c>
      <c r="D7453" s="30" t="s">
        <v>888</v>
      </c>
      <c r="E7453" s="25">
        <v>45825.540729166663</v>
      </c>
      <c r="F7453" s="30" t="s">
        <v>871</v>
      </c>
      <c r="G7453" s="25">
        <v>45825.540729166663</v>
      </c>
    </row>
    <row r="7454" spans="1:7" x14ac:dyDescent="0.25">
      <c r="A7454" s="30" t="s">
        <v>15466</v>
      </c>
      <c r="B7454" s="30" t="s">
        <v>11880</v>
      </c>
      <c r="C7454" s="30" t="s">
        <v>874</v>
      </c>
      <c r="D7454" s="30" t="s">
        <v>875</v>
      </c>
      <c r="E7454" s="25">
        <v>45825.54247685185</v>
      </c>
      <c r="F7454" s="30" t="s">
        <v>871</v>
      </c>
      <c r="G7454" s="25">
        <v>45825.54247685185</v>
      </c>
    </row>
    <row r="7455" spans="1:7" x14ac:dyDescent="0.25">
      <c r="A7455" s="30" t="s">
        <v>15467</v>
      </c>
      <c r="B7455" s="30" t="s">
        <v>11807</v>
      </c>
      <c r="C7455" s="30" t="s">
        <v>874</v>
      </c>
      <c r="D7455" s="30" t="s">
        <v>875</v>
      </c>
      <c r="E7455" s="25">
        <v>45825.542534722219</v>
      </c>
      <c r="F7455" s="30" t="s">
        <v>871</v>
      </c>
      <c r="G7455" s="25">
        <v>45825.542534722219</v>
      </c>
    </row>
    <row r="7456" spans="1:7" x14ac:dyDescent="0.25">
      <c r="A7456" s="30" t="s">
        <v>15468</v>
      </c>
      <c r="B7456" s="30" t="s">
        <v>11882</v>
      </c>
      <c r="C7456" s="30" t="s">
        <v>874</v>
      </c>
      <c r="D7456" s="30" t="s">
        <v>875</v>
      </c>
      <c r="E7456" s="25">
        <v>45825.542604166665</v>
      </c>
      <c r="F7456" s="30" t="s">
        <v>871</v>
      </c>
      <c r="G7456" s="25">
        <v>45825.542604166665</v>
      </c>
    </row>
    <row r="7457" spans="1:7" x14ac:dyDescent="0.25">
      <c r="A7457" s="30" t="s">
        <v>15469</v>
      </c>
      <c r="B7457" s="30" t="s">
        <v>11878</v>
      </c>
      <c r="C7457" s="30" t="s">
        <v>874</v>
      </c>
      <c r="D7457" s="30" t="s">
        <v>875</v>
      </c>
      <c r="E7457" s="25">
        <v>45825.542650462965</v>
      </c>
      <c r="F7457" s="30" t="s">
        <v>871</v>
      </c>
      <c r="G7457" s="25">
        <v>45825.542650462965</v>
      </c>
    </row>
    <row r="7458" spans="1:7" x14ac:dyDescent="0.25">
      <c r="A7458" s="30" t="s">
        <v>15470</v>
      </c>
      <c r="B7458" s="30" t="s">
        <v>11790</v>
      </c>
      <c r="C7458" s="30" t="s">
        <v>874</v>
      </c>
      <c r="D7458" s="30" t="s">
        <v>875</v>
      </c>
      <c r="E7458" s="25">
        <v>45825.542696759258</v>
      </c>
      <c r="F7458" s="30" t="s">
        <v>871</v>
      </c>
      <c r="G7458" s="25">
        <v>45825.542696759258</v>
      </c>
    </row>
    <row r="7459" spans="1:7" x14ac:dyDescent="0.25">
      <c r="A7459" s="30" t="s">
        <v>15471</v>
      </c>
      <c r="B7459" s="30" t="s">
        <v>11792</v>
      </c>
      <c r="C7459" s="30" t="s">
        <v>874</v>
      </c>
      <c r="D7459" s="30" t="s">
        <v>875</v>
      </c>
      <c r="E7459" s="25">
        <v>45825.542719907404</v>
      </c>
      <c r="F7459" s="30" t="s">
        <v>871</v>
      </c>
      <c r="G7459" s="25">
        <v>45825.542719907404</v>
      </c>
    </row>
    <row r="7460" spans="1:7" x14ac:dyDescent="0.25">
      <c r="A7460" s="30" t="s">
        <v>15472</v>
      </c>
      <c r="B7460" s="30" t="s">
        <v>9638</v>
      </c>
      <c r="C7460" s="30" t="s">
        <v>879</v>
      </c>
      <c r="D7460" s="30" t="s">
        <v>239</v>
      </c>
      <c r="E7460" s="25">
        <v>45825.542800925927</v>
      </c>
      <c r="F7460" s="30" t="s">
        <v>871</v>
      </c>
      <c r="G7460" s="25">
        <v>45825.542800925927</v>
      </c>
    </row>
    <row r="7461" spans="1:7" x14ac:dyDescent="0.25">
      <c r="A7461" s="30" t="s">
        <v>15473</v>
      </c>
      <c r="B7461" s="30" t="s">
        <v>8082</v>
      </c>
      <c r="C7461" s="30" t="s">
        <v>879</v>
      </c>
      <c r="D7461" s="30" t="s">
        <v>239</v>
      </c>
      <c r="E7461" s="25">
        <v>45825.542893518519</v>
      </c>
      <c r="F7461" s="30" t="s">
        <v>871</v>
      </c>
      <c r="G7461" s="25">
        <v>45825.542893518519</v>
      </c>
    </row>
    <row r="7462" spans="1:7" x14ac:dyDescent="0.25">
      <c r="A7462" s="30" t="s">
        <v>15474</v>
      </c>
      <c r="B7462" s="30" t="s">
        <v>11880</v>
      </c>
      <c r="C7462" s="30" t="s">
        <v>877</v>
      </c>
      <c r="D7462" s="30" t="s">
        <v>875</v>
      </c>
      <c r="E7462" s="25">
        <v>45825.543229166666</v>
      </c>
      <c r="F7462" s="30" t="s">
        <v>871</v>
      </c>
      <c r="G7462" s="25">
        <v>45825.543229166666</v>
      </c>
    </row>
    <row r="7463" spans="1:7" x14ac:dyDescent="0.25">
      <c r="A7463" s="30" t="s">
        <v>15475</v>
      </c>
      <c r="B7463" s="30" t="s">
        <v>11882</v>
      </c>
      <c r="C7463" s="30" t="s">
        <v>877</v>
      </c>
      <c r="D7463" s="30" t="s">
        <v>875</v>
      </c>
      <c r="E7463" s="25">
        <v>45825.543321759258</v>
      </c>
      <c r="F7463" s="30" t="s">
        <v>871</v>
      </c>
      <c r="G7463" s="25">
        <v>45825.543321759258</v>
      </c>
    </row>
    <row r="7464" spans="1:7" x14ac:dyDescent="0.25">
      <c r="A7464" s="30" t="s">
        <v>15476</v>
      </c>
      <c r="B7464" s="30" t="s">
        <v>11807</v>
      </c>
      <c r="C7464" s="30" t="s">
        <v>877</v>
      </c>
      <c r="D7464" s="30" t="s">
        <v>875</v>
      </c>
      <c r="E7464" s="25">
        <v>45825.543715277781</v>
      </c>
      <c r="F7464" s="30" t="s">
        <v>871</v>
      </c>
      <c r="G7464" s="25">
        <v>45825.543715277781</v>
      </c>
    </row>
    <row r="7465" spans="1:7" x14ac:dyDescent="0.25">
      <c r="A7465" s="30" t="s">
        <v>15477</v>
      </c>
      <c r="B7465" s="30" t="s">
        <v>11878</v>
      </c>
      <c r="C7465" s="30" t="s">
        <v>877</v>
      </c>
      <c r="D7465" s="30" t="s">
        <v>875</v>
      </c>
      <c r="E7465" s="25">
        <v>45825.543761574074</v>
      </c>
      <c r="F7465" s="30" t="s">
        <v>871</v>
      </c>
      <c r="G7465" s="25">
        <v>45825.543761574074</v>
      </c>
    </row>
    <row r="7466" spans="1:7" x14ac:dyDescent="0.25">
      <c r="A7466" s="30" t="s">
        <v>15478</v>
      </c>
      <c r="B7466" s="30" t="s">
        <v>11790</v>
      </c>
      <c r="C7466" s="30" t="s">
        <v>877</v>
      </c>
      <c r="D7466" s="30" t="s">
        <v>875</v>
      </c>
      <c r="E7466" s="25">
        <v>45825.543807870374</v>
      </c>
      <c r="F7466" s="30" t="s">
        <v>871</v>
      </c>
      <c r="G7466" s="25">
        <v>45825.543807870374</v>
      </c>
    </row>
    <row r="7467" spans="1:7" x14ac:dyDescent="0.25">
      <c r="A7467" s="30" t="s">
        <v>15479</v>
      </c>
      <c r="B7467" s="30" t="s">
        <v>11792</v>
      </c>
      <c r="C7467" s="30" t="s">
        <v>877</v>
      </c>
      <c r="D7467" s="30" t="s">
        <v>875</v>
      </c>
      <c r="E7467" s="25">
        <v>45825.543842592589</v>
      </c>
      <c r="F7467" s="30" t="s">
        <v>871</v>
      </c>
      <c r="G7467" s="25">
        <v>45825.543842592589</v>
      </c>
    </row>
    <row r="7468" spans="1:7" x14ac:dyDescent="0.25">
      <c r="A7468" s="30" t="s">
        <v>15480</v>
      </c>
      <c r="B7468" s="30" t="s">
        <v>6865</v>
      </c>
      <c r="C7468" s="30" t="s">
        <v>872</v>
      </c>
      <c r="D7468" s="30" t="s">
        <v>61</v>
      </c>
      <c r="E7468" s="25">
        <v>45825.54378472222</v>
      </c>
      <c r="F7468" s="30" t="s">
        <v>894</v>
      </c>
      <c r="G7468" s="25">
        <v>45825.54378472222</v>
      </c>
    </row>
    <row r="7469" spans="1:7" x14ac:dyDescent="0.25">
      <c r="A7469" s="30" t="s">
        <v>15481</v>
      </c>
      <c r="B7469" s="30" t="s">
        <v>6872</v>
      </c>
      <c r="C7469" s="30" t="s">
        <v>872</v>
      </c>
      <c r="D7469" s="30" t="s">
        <v>61</v>
      </c>
      <c r="E7469" s="25">
        <v>45825.54383101852</v>
      </c>
      <c r="F7469" s="30" t="s">
        <v>894</v>
      </c>
      <c r="G7469" s="25">
        <v>45825.54383101852</v>
      </c>
    </row>
    <row r="7470" spans="1:7" x14ac:dyDescent="0.25">
      <c r="A7470" s="30" t="s">
        <v>15482</v>
      </c>
      <c r="B7470" s="30" t="s">
        <v>6876</v>
      </c>
      <c r="C7470" s="30" t="s">
        <v>872</v>
      </c>
      <c r="D7470" s="30" t="s">
        <v>61</v>
      </c>
      <c r="E7470" s="25">
        <v>45825.543854166666</v>
      </c>
      <c r="F7470" s="30" t="s">
        <v>894</v>
      </c>
      <c r="G7470" s="25">
        <v>45825.543854166666</v>
      </c>
    </row>
    <row r="7471" spans="1:7" x14ac:dyDescent="0.25">
      <c r="A7471" s="30" t="s">
        <v>15483</v>
      </c>
      <c r="B7471" s="30" t="s">
        <v>6880</v>
      </c>
      <c r="C7471" s="30" t="s">
        <v>872</v>
      </c>
      <c r="D7471" s="30" t="s">
        <v>61</v>
      </c>
      <c r="E7471" s="25">
        <v>45825.543877314813</v>
      </c>
      <c r="F7471" s="30" t="s">
        <v>894</v>
      </c>
      <c r="G7471" s="25">
        <v>45825.543877314813</v>
      </c>
    </row>
    <row r="7472" spans="1:7" x14ac:dyDescent="0.25">
      <c r="A7472" s="30" t="s">
        <v>15484</v>
      </c>
      <c r="B7472" s="30" t="s">
        <v>3125</v>
      </c>
      <c r="C7472" s="30" t="s">
        <v>879</v>
      </c>
      <c r="D7472" s="30" t="s">
        <v>61</v>
      </c>
      <c r="E7472" s="25">
        <v>45825.545763888891</v>
      </c>
      <c r="F7472" s="30" t="s">
        <v>871</v>
      </c>
      <c r="G7472" s="25">
        <v>45825.545763888891</v>
      </c>
    </row>
    <row r="7473" spans="1:7" x14ac:dyDescent="0.25">
      <c r="A7473" s="30" t="s">
        <v>15485</v>
      </c>
      <c r="B7473" s="30" t="s">
        <v>2190</v>
      </c>
      <c r="C7473" s="30" t="s">
        <v>879</v>
      </c>
      <c r="D7473" s="30" t="s">
        <v>61</v>
      </c>
      <c r="E7473" s="25">
        <v>45825.545844907407</v>
      </c>
      <c r="F7473" s="30" t="s">
        <v>871</v>
      </c>
      <c r="G7473" s="25">
        <v>45825.545844907407</v>
      </c>
    </row>
    <row r="7474" spans="1:7" x14ac:dyDescent="0.25">
      <c r="A7474" s="30" t="s">
        <v>15486</v>
      </c>
      <c r="B7474" s="30" t="s">
        <v>4873</v>
      </c>
      <c r="C7474" s="30" t="s">
        <v>879</v>
      </c>
      <c r="D7474" s="30" t="s">
        <v>61</v>
      </c>
      <c r="E7474" s="25">
        <v>45825.545949074076</v>
      </c>
      <c r="F7474" s="30" t="s">
        <v>871</v>
      </c>
      <c r="G7474" s="25">
        <v>45825.545949074076</v>
      </c>
    </row>
    <row r="7475" spans="1:7" x14ac:dyDescent="0.25">
      <c r="A7475" s="30" t="s">
        <v>15487</v>
      </c>
      <c r="B7475" s="30" t="s">
        <v>4922</v>
      </c>
      <c r="C7475" s="30" t="s">
        <v>879</v>
      </c>
      <c r="D7475" s="30" t="s">
        <v>61</v>
      </c>
      <c r="E7475" s="25">
        <v>45825.546053240738</v>
      </c>
      <c r="F7475" s="30" t="s">
        <v>871</v>
      </c>
      <c r="G7475" s="25">
        <v>45825.546053240738</v>
      </c>
    </row>
    <row r="7476" spans="1:7" x14ac:dyDescent="0.25">
      <c r="A7476" s="30" t="s">
        <v>15488</v>
      </c>
      <c r="B7476" s="30" t="s">
        <v>3110</v>
      </c>
      <c r="C7476" s="30" t="s">
        <v>879</v>
      </c>
      <c r="D7476" s="30" t="s">
        <v>61</v>
      </c>
      <c r="E7476" s="25">
        <v>45825.546157407407</v>
      </c>
      <c r="F7476" s="30" t="s">
        <v>871</v>
      </c>
      <c r="G7476" s="25">
        <v>45825.546157407407</v>
      </c>
    </row>
    <row r="7477" spans="1:7" x14ac:dyDescent="0.25">
      <c r="A7477" s="30" t="s">
        <v>15489</v>
      </c>
      <c r="B7477" s="30" t="s">
        <v>5731</v>
      </c>
      <c r="C7477" s="30" t="s">
        <v>872</v>
      </c>
      <c r="D7477" s="30" t="s">
        <v>61</v>
      </c>
      <c r="E7477" s="25">
        <v>45825.547037037039</v>
      </c>
      <c r="F7477" s="30" t="s">
        <v>894</v>
      </c>
      <c r="G7477" s="25">
        <v>45825.547037037039</v>
      </c>
    </row>
    <row r="7478" spans="1:7" x14ac:dyDescent="0.25">
      <c r="A7478" s="30" t="s">
        <v>15490</v>
      </c>
      <c r="B7478" s="30" t="s">
        <v>5399</v>
      </c>
      <c r="C7478" s="30" t="s">
        <v>872</v>
      </c>
      <c r="D7478" s="30" t="s">
        <v>77</v>
      </c>
      <c r="E7478" s="25">
        <v>45825.548518518517</v>
      </c>
      <c r="F7478" s="30" t="s">
        <v>894</v>
      </c>
      <c r="G7478" s="25">
        <v>45825.548518518517</v>
      </c>
    </row>
    <row r="7479" spans="1:7" x14ac:dyDescent="0.25">
      <c r="A7479" s="30" t="s">
        <v>15491</v>
      </c>
      <c r="B7479" s="30" t="s">
        <v>5373</v>
      </c>
      <c r="C7479" s="30" t="s">
        <v>872</v>
      </c>
      <c r="D7479" s="30" t="s">
        <v>77</v>
      </c>
      <c r="E7479" s="25">
        <v>45825.548564814817</v>
      </c>
      <c r="F7479" s="30" t="s">
        <v>894</v>
      </c>
      <c r="G7479" s="25">
        <v>45825.548564814817</v>
      </c>
    </row>
    <row r="7480" spans="1:7" x14ac:dyDescent="0.25">
      <c r="A7480" s="30" t="s">
        <v>15492</v>
      </c>
      <c r="B7480" s="30" t="s">
        <v>5375</v>
      </c>
      <c r="C7480" s="30" t="s">
        <v>872</v>
      </c>
      <c r="D7480" s="30" t="s">
        <v>77</v>
      </c>
      <c r="E7480" s="25">
        <v>45825.548587962963</v>
      </c>
      <c r="F7480" s="30" t="s">
        <v>894</v>
      </c>
      <c r="G7480" s="25">
        <v>45825.548587962963</v>
      </c>
    </row>
    <row r="7481" spans="1:7" x14ac:dyDescent="0.25">
      <c r="A7481" s="30" t="s">
        <v>15493</v>
      </c>
      <c r="B7481" s="30" t="s">
        <v>5351</v>
      </c>
      <c r="C7481" s="30" t="s">
        <v>872</v>
      </c>
      <c r="D7481" s="30" t="s">
        <v>77</v>
      </c>
      <c r="E7481" s="25">
        <v>45825.548634259256</v>
      </c>
      <c r="F7481" s="30" t="s">
        <v>894</v>
      </c>
      <c r="G7481" s="25">
        <v>45825.548634259256</v>
      </c>
    </row>
    <row r="7482" spans="1:7" x14ac:dyDescent="0.25">
      <c r="A7482" s="30" t="s">
        <v>15494</v>
      </c>
      <c r="B7482" s="30" t="s">
        <v>6639</v>
      </c>
      <c r="C7482" s="30" t="s">
        <v>879</v>
      </c>
      <c r="D7482" s="30" t="s">
        <v>244</v>
      </c>
      <c r="E7482" s="25">
        <v>45825.549988425926</v>
      </c>
      <c r="F7482" s="30" t="s">
        <v>871</v>
      </c>
      <c r="G7482" s="25">
        <v>45825.549988425926</v>
      </c>
    </row>
    <row r="7483" spans="1:7" x14ac:dyDescent="0.25">
      <c r="A7483" s="30" t="s">
        <v>15495</v>
      </c>
      <c r="B7483" s="30" t="s">
        <v>9505</v>
      </c>
      <c r="C7483" s="30" t="s">
        <v>872</v>
      </c>
      <c r="D7483" s="30" t="s">
        <v>244</v>
      </c>
      <c r="E7483" s="25">
        <v>45825.551620370374</v>
      </c>
      <c r="F7483" s="30" t="s">
        <v>871</v>
      </c>
      <c r="G7483" s="25">
        <v>45825.551620370374</v>
      </c>
    </row>
    <row r="7484" spans="1:7" x14ac:dyDescent="0.25">
      <c r="A7484" s="30" t="s">
        <v>15496</v>
      </c>
      <c r="B7484" s="30" t="s">
        <v>5167</v>
      </c>
      <c r="C7484" s="30" t="s">
        <v>872</v>
      </c>
      <c r="D7484" s="30" t="s">
        <v>77</v>
      </c>
      <c r="E7484" s="25">
        <v>45825.552465277775</v>
      </c>
      <c r="F7484" s="30" t="s">
        <v>894</v>
      </c>
      <c r="G7484" s="25">
        <v>45825.552465277775</v>
      </c>
    </row>
    <row r="7485" spans="1:7" x14ac:dyDescent="0.25">
      <c r="A7485" s="30" t="s">
        <v>15497</v>
      </c>
      <c r="B7485" s="30" t="s">
        <v>1810</v>
      </c>
      <c r="C7485" s="30" t="s">
        <v>879</v>
      </c>
      <c r="D7485" s="30" t="s">
        <v>77</v>
      </c>
      <c r="E7485" s="25">
        <v>45825.557349537034</v>
      </c>
      <c r="F7485" s="30" t="s">
        <v>871</v>
      </c>
      <c r="G7485" s="25">
        <v>45825.557349537034</v>
      </c>
    </row>
    <row r="7486" spans="1:7" x14ac:dyDescent="0.25">
      <c r="A7486" s="30" t="s">
        <v>15498</v>
      </c>
      <c r="B7486" s="30" t="s">
        <v>10088</v>
      </c>
      <c r="C7486" s="30" t="s">
        <v>877</v>
      </c>
      <c r="D7486" s="30" t="s">
        <v>892</v>
      </c>
      <c r="E7486" s="25">
        <v>45825.560069444444</v>
      </c>
      <c r="F7486" s="30" t="s">
        <v>871</v>
      </c>
      <c r="G7486" s="25">
        <v>45825.560069444444</v>
      </c>
    </row>
    <row r="7487" spans="1:7" x14ac:dyDescent="0.25">
      <c r="A7487" s="30" t="s">
        <v>15499</v>
      </c>
      <c r="B7487" s="30" t="s">
        <v>9592</v>
      </c>
      <c r="C7487" s="30" t="s">
        <v>869</v>
      </c>
      <c r="D7487" s="30" t="s">
        <v>884</v>
      </c>
      <c r="E7487" s="25">
        <v>45825.56355324074</v>
      </c>
      <c r="F7487" s="30" t="s">
        <v>871</v>
      </c>
      <c r="G7487" s="25">
        <v>45825.56355324074</v>
      </c>
    </row>
    <row r="7488" spans="1:7" x14ac:dyDescent="0.25">
      <c r="A7488" s="30" t="s">
        <v>15500</v>
      </c>
      <c r="B7488" s="30" t="s">
        <v>1987</v>
      </c>
      <c r="C7488" s="30" t="s">
        <v>872</v>
      </c>
      <c r="D7488" s="30" t="s">
        <v>77</v>
      </c>
      <c r="E7488" s="25">
        <v>45825.563796296294</v>
      </c>
      <c r="F7488" s="30" t="s">
        <v>894</v>
      </c>
      <c r="G7488" s="25">
        <v>45825.563796296294</v>
      </c>
    </row>
    <row r="7489" spans="1:7" x14ac:dyDescent="0.25">
      <c r="A7489" s="30" t="s">
        <v>15501</v>
      </c>
      <c r="B7489" s="30" t="s">
        <v>12136</v>
      </c>
      <c r="C7489" s="30" t="s">
        <v>874</v>
      </c>
      <c r="D7489" s="30" t="s">
        <v>886</v>
      </c>
      <c r="E7489" s="25">
        <v>45825.564085648148</v>
      </c>
      <c r="F7489" s="30" t="s">
        <v>871</v>
      </c>
      <c r="G7489" s="25">
        <v>45825.564085648148</v>
      </c>
    </row>
    <row r="7490" spans="1:7" x14ac:dyDescent="0.25">
      <c r="A7490" s="30" t="s">
        <v>15502</v>
      </c>
      <c r="B7490" s="30" t="s">
        <v>9675</v>
      </c>
      <c r="C7490" s="30" t="s">
        <v>869</v>
      </c>
      <c r="D7490" s="30" t="s">
        <v>884</v>
      </c>
      <c r="E7490" s="25">
        <v>45825.56459490741</v>
      </c>
      <c r="F7490" s="30" t="s">
        <v>871</v>
      </c>
      <c r="G7490" s="25">
        <v>45825.56459490741</v>
      </c>
    </row>
    <row r="7491" spans="1:7" x14ac:dyDescent="0.25">
      <c r="A7491" s="30" t="s">
        <v>15503</v>
      </c>
      <c r="B7491" s="30" t="s">
        <v>9677</v>
      </c>
      <c r="C7491" s="30" t="s">
        <v>869</v>
      </c>
      <c r="D7491" s="30" t="s">
        <v>884</v>
      </c>
      <c r="E7491" s="25">
        <v>45825.564675925925</v>
      </c>
      <c r="F7491" s="30" t="s">
        <v>871</v>
      </c>
      <c r="G7491" s="25">
        <v>45825.564675925925</v>
      </c>
    </row>
    <row r="7492" spans="1:7" x14ac:dyDescent="0.25">
      <c r="A7492" s="30" t="s">
        <v>15504</v>
      </c>
      <c r="B7492" s="30" t="s">
        <v>12136</v>
      </c>
      <c r="C7492" s="30" t="s">
        <v>877</v>
      </c>
      <c r="D7492" s="30" t="s">
        <v>886</v>
      </c>
      <c r="E7492" s="25">
        <v>45825.56486111111</v>
      </c>
      <c r="F7492" s="30" t="s">
        <v>871</v>
      </c>
      <c r="G7492" s="25">
        <v>45825.56486111111</v>
      </c>
    </row>
    <row r="7493" spans="1:7" x14ac:dyDescent="0.25">
      <c r="A7493" s="30" t="s">
        <v>15505</v>
      </c>
      <c r="B7493" s="30" t="s">
        <v>4020</v>
      </c>
      <c r="C7493" s="30" t="s">
        <v>879</v>
      </c>
      <c r="D7493" s="30" t="s">
        <v>77</v>
      </c>
      <c r="E7493" s="25">
        <v>45825.564826388887</v>
      </c>
      <c r="F7493" s="30" t="s">
        <v>871</v>
      </c>
      <c r="G7493" s="25">
        <v>45825.564826388887</v>
      </c>
    </row>
    <row r="7494" spans="1:7" x14ac:dyDescent="0.25">
      <c r="A7494" s="30" t="s">
        <v>15506</v>
      </c>
      <c r="B7494" s="30" t="s">
        <v>6690</v>
      </c>
      <c r="C7494" s="30" t="s">
        <v>879</v>
      </c>
      <c r="D7494" s="30" t="s">
        <v>229</v>
      </c>
      <c r="E7494" s="25">
        <v>45825.568020833336</v>
      </c>
      <c r="F7494" s="30" t="s">
        <v>871</v>
      </c>
      <c r="G7494" s="25">
        <v>45825.568020833336</v>
      </c>
    </row>
    <row r="7495" spans="1:7" x14ac:dyDescent="0.25">
      <c r="A7495" s="30" t="s">
        <v>15507</v>
      </c>
      <c r="B7495" s="30" t="s">
        <v>6575</v>
      </c>
      <c r="C7495" s="30" t="s">
        <v>879</v>
      </c>
      <c r="D7495" s="30" t="s">
        <v>229</v>
      </c>
      <c r="E7495" s="25">
        <v>45825.568159722221</v>
      </c>
      <c r="F7495" s="30" t="s">
        <v>871</v>
      </c>
      <c r="G7495" s="25">
        <v>45825.568159722221</v>
      </c>
    </row>
    <row r="7496" spans="1:7" x14ac:dyDescent="0.25">
      <c r="A7496" s="30" t="s">
        <v>15508</v>
      </c>
      <c r="B7496" s="30" t="s">
        <v>9493</v>
      </c>
      <c r="C7496" s="30" t="s">
        <v>879</v>
      </c>
      <c r="D7496" s="30" t="s">
        <v>229</v>
      </c>
      <c r="E7496" s="25">
        <v>45825.568738425929</v>
      </c>
      <c r="F7496" s="30" t="s">
        <v>871</v>
      </c>
      <c r="G7496" s="25">
        <v>45825.568738425929</v>
      </c>
    </row>
    <row r="7497" spans="1:7" x14ac:dyDescent="0.25">
      <c r="A7497" s="30" t="s">
        <v>15509</v>
      </c>
      <c r="B7497" s="30" t="s">
        <v>8158</v>
      </c>
      <c r="C7497" s="30" t="s">
        <v>879</v>
      </c>
      <c r="D7497" s="30" t="s">
        <v>229</v>
      </c>
      <c r="E7497" s="25">
        <v>45825.568842592591</v>
      </c>
      <c r="F7497" s="30" t="s">
        <v>871</v>
      </c>
      <c r="G7497" s="25">
        <v>45825.568842592591</v>
      </c>
    </row>
    <row r="7498" spans="1:7" x14ac:dyDescent="0.25">
      <c r="A7498" s="30" t="s">
        <v>15510</v>
      </c>
      <c r="B7498" s="30" t="s">
        <v>11782</v>
      </c>
      <c r="C7498" s="30" t="s">
        <v>869</v>
      </c>
      <c r="D7498" s="30" t="s">
        <v>885</v>
      </c>
      <c r="E7498" s="25">
        <v>45825.568981481483</v>
      </c>
      <c r="F7498" s="30" t="s">
        <v>871</v>
      </c>
      <c r="G7498" s="25">
        <v>45825.568981481483</v>
      </c>
    </row>
    <row r="7499" spans="1:7" x14ac:dyDescent="0.25">
      <c r="A7499" s="30" t="s">
        <v>15511</v>
      </c>
      <c r="B7499" s="30" t="s">
        <v>11890</v>
      </c>
      <c r="C7499" s="30" t="s">
        <v>869</v>
      </c>
      <c r="D7499" s="30" t="s">
        <v>881</v>
      </c>
      <c r="E7499" s="25">
        <v>45825.571273148147</v>
      </c>
      <c r="F7499" s="30" t="s">
        <v>871</v>
      </c>
      <c r="G7499" s="25">
        <v>45825.571273148147</v>
      </c>
    </row>
    <row r="7500" spans="1:7" x14ac:dyDescent="0.25">
      <c r="A7500" s="30" t="s">
        <v>15512</v>
      </c>
      <c r="B7500" s="30" t="s">
        <v>11868</v>
      </c>
      <c r="C7500" s="30" t="s">
        <v>869</v>
      </c>
      <c r="D7500" s="30" t="s">
        <v>881</v>
      </c>
      <c r="E7500" s="25">
        <v>45825.571331018517</v>
      </c>
      <c r="F7500" s="30" t="s">
        <v>871</v>
      </c>
      <c r="G7500" s="25">
        <v>45825.571331018517</v>
      </c>
    </row>
    <row r="7501" spans="1:7" x14ac:dyDescent="0.25">
      <c r="A7501" s="30" t="s">
        <v>15513</v>
      </c>
      <c r="B7501" s="30" t="s">
        <v>11838</v>
      </c>
      <c r="C7501" s="30" t="s">
        <v>869</v>
      </c>
      <c r="D7501" s="30" t="s">
        <v>881</v>
      </c>
      <c r="E7501" s="25">
        <v>45825.571377314816</v>
      </c>
      <c r="F7501" s="30" t="s">
        <v>871</v>
      </c>
      <c r="G7501" s="25">
        <v>45825.571377314816</v>
      </c>
    </row>
    <row r="7502" spans="1:7" x14ac:dyDescent="0.25">
      <c r="A7502" s="30" t="s">
        <v>15514</v>
      </c>
      <c r="B7502" s="30" t="s">
        <v>11874</v>
      </c>
      <c r="C7502" s="30" t="s">
        <v>869</v>
      </c>
      <c r="D7502" s="30" t="s">
        <v>881</v>
      </c>
      <c r="E7502" s="25">
        <v>45825.571412037039</v>
      </c>
      <c r="F7502" s="30" t="s">
        <v>871</v>
      </c>
      <c r="G7502" s="25">
        <v>45825.571412037039</v>
      </c>
    </row>
    <row r="7503" spans="1:7" x14ac:dyDescent="0.25">
      <c r="A7503" s="30" t="s">
        <v>15515</v>
      </c>
      <c r="B7503" s="30" t="s">
        <v>10346</v>
      </c>
      <c r="C7503" s="30" t="s">
        <v>869</v>
      </c>
      <c r="D7503" s="30" t="s">
        <v>884</v>
      </c>
      <c r="E7503" s="25">
        <v>45825.572546296295</v>
      </c>
      <c r="F7503" s="30" t="s">
        <v>871</v>
      </c>
      <c r="G7503" s="25">
        <v>45825.572546296295</v>
      </c>
    </row>
    <row r="7504" spans="1:7" x14ac:dyDescent="0.25">
      <c r="A7504" s="30" t="s">
        <v>15516</v>
      </c>
      <c r="B7504" s="30" t="s">
        <v>13436</v>
      </c>
      <c r="C7504" s="30" t="s">
        <v>874</v>
      </c>
      <c r="D7504" s="30" t="s">
        <v>878</v>
      </c>
      <c r="E7504" s="25">
        <v>45825.573252314818</v>
      </c>
      <c r="F7504" s="30" t="s">
        <v>871</v>
      </c>
      <c r="G7504" s="25">
        <v>45825.573252314818</v>
      </c>
    </row>
    <row r="7505" spans="1:7" x14ac:dyDescent="0.25">
      <c r="A7505" s="30" t="s">
        <v>15517</v>
      </c>
      <c r="B7505" s="30" t="s">
        <v>13436</v>
      </c>
      <c r="C7505" s="30" t="s">
        <v>877</v>
      </c>
      <c r="D7505" s="30" t="s">
        <v>878</v>
      </c>
      <c r="E7505" s="25">
        <v>45825.573634259257</v>
      </c>
      <c r="F7505" s="30" t="s">
        <v>871</v>
      </c>
      <c r="G7505" s="25">
        <v>45825.573634259257</v>
      </c>
    </row>
    <row r="7506" spans="1:7" x14ac:dyDescent="0.25">
      <c r="A7506" s="30" t="s">
        <v>15518</v>
      </c>
      <c r="B7506" s="30" t="s">
        <v>1566</v>
      </c>
      <c r="C7506" s="30" t="s">
        <v>879</v>
      </c>
      <c r="D7506" s="30" t="s">
        <v>77</v>
      </c>
      <c r="E7506" s="25">
        <v>45825.573946759258</v>
      </c>
      <c r="F7506" s="30" t="s">
        <v>871</v>
      </c>
      <c r="G7506" s="25">
        <v>45825.573946759258</v>
      </c>
    </row>
    <row r="7507" spans="1:7" x14ac:dyDescent="0.25">
      <c r="A7507" s="30" t="s">
        <v>15519</v>
      </c>
      <c r="B7507" s="30" t="s">
        <v>13247</v>
      </c>
      <c r="C7507" s="30" t="s">
        <v>869</v>
      </c>
      <c r="D7507" s="30" t="s">
        <v>882</v>
      </c>
      <c r="E7507" s="25">
        <v>45825.573877314811</v>
      </c>
      <c r="F7507" s="30" t="s">
        <v>871</v>
      </c>
      <c r="G7507" s="25">
        <v>45825.573877314811</v>
      </c>
    </row>
    <row r="7508" spans="1:7" x14ac:dyDescent="0.25">
      <c r="A7508" s="30" t="s">
        <v>15520</v>
      </c>
      <c r="B7508" s="30" t="s">
        <v>13249</v>
      </c>
      <c r="C7508" s="30" t="s">
        <v>869</v>
      </c>
      <c r="D7508" s="30" t="s">
        <v>882</v>
      </c>
      <c r="E7508" s="25">
        <v>45825.573993055557</v>
      </c>
      <c r="F7508" s="30" t="s">
        <v>871</v>
      </c>
      <c r="G7508" s="25">
        <v>45825.573993055557</v>
      </c>
    </row>
    <row r="7509" spans="1:7" x14ac:dyDescent="0.25">
      <c r="A7509" s="30" t="s">
        <v>15521</v>
      </c>
      <c r="B7509" s="30" t="s">
        <v>13259</v>
      </c>
      <c r="C7509" s="30" t="s">
        <v>869</v>
      </c>
      <c r="D7509" s="30" t="s">
        <v>882</v>
      </c>
      <c r="E7509" s="25">
        <v>45825.574097222219</v>
      </c>
      <c r="F7509" s="30" t="s">
        <v>871</v>
      </c>
      <c r="G7509" s="25">
        <v>45825.574097222219</v>
      </c>
    </row>
    <row r="7510" spans="1:7" x14ac:dyDescent="0.25">
      <c r="A7510" s="30" t="s">
        <v>15522</v>
      </c>
      <c r="B7510" s="30" t="s">
        <v>11884</v>
      </c>
      <c r="C7510" s="30" t="s">
        <v>874</v>
      </c>
      <c r="D7510" s="30" t="s">
        <v>889</v>
      </c>
      <c r="E7510" s="25">
        <v>45825.574328703704</v>
      </c>
      <c r="F7510" s="30" t="s">
        <v>871</v>
      </c>
      <c r="G7510" s="25">
        <v>45825.574328703704</v>
      </c>
    </row>
    <row r="7511" spans="1:7" x14ac:dyDescent="0.25">
      <c r="A7511" s="30" t="s">
        <v>15523</v>
      </c>
      <c r="B7511" s="30" t="s">
        <v>2080</v>
      </c>
      <c r="C7511" s="30" t="s">
        <v>879</v>
      </c>
      <c r="D7511" s="30" t="s">
        <v>77</v>
      </c>
      <c r="E7511" s="25">
        <v>45825.574479166666</v>
      </c>
      <c r="F7511" s="30" t="s">
        <v>871</v>
      </c>
      <c r="G7511" s="25">
        <v>45825.574479166666</v>
      </c>
    </row>
    <row r="7512" spans="1:7" x14ac:dyDescent="0.25">
      <c r="A7512" s="30" t="s">
        <v>15524</v>
      </c>
      <c r="B7512" s="30" t="s">
        <v>11884</v>
      </c>
      <c r="C7512" s="30" t="s">
        <v>877</v>
      </c>
      <c r="D7512" s="30" t="s">
        <v>889</v>
      </c>
      <c r="E7512" s="25">
        <v>45825.574548611112</v>
      </c>
      <c r="F7512" s="30" t="s">
        <v>871</v>
      </c>
      <c r="G7512" s="25">
        <v>45825.574548611112</v>
      </c>
    </row>
    <row r="7513" spans="1:7" x14ac:dyDescent="0.25">
      <c r="A7513" s="30" t="s">
        <v>15525</v>
      </c>
      <c r="B7513" s="30" t="s">
        <v>2035</v>
      </c>
      <c r="C7513" s="30" t="s">
        <v>872</v>
      </c>
      <c r="D7513" s="30" t="s">
        <v>77</v>
      </c>
      <c r="E7513" s="25">
        <v>45825.576111111113</v>
      </c>
      <c r="F7513" s="30" t="s">
        <v>873</v>
      </c>
      <c r="G7513" s="25">
        <v>45825.576111111113</v>
      </c>
    </row>
    <row r="7514" spans="1:7" x14ac:dyDescent="0.25">
      <c r="A7514" s="30" t="s">
        <v>15526</v>
      </c>
      <c r="B7514" s="30" t="s">
        <v>2042</v>
      </c>
      <c r="C7514" s="30" t="s">
        <v>872</v>
      </c>
      <c r="D7514" s="30" t="s">
        <v>77</v>
      </c>
      <c r="E7514" s="25">
        <v>45825.576145833336</v>
      </c>
      <c r="F7514" s="30" t="s">
        <v>873</v>
      </c>
      <c r="G7514" s="25">
        <v>45825.576145833336</v>
      </c>
    </row>
    <row r="7515" spans="1:7" x14ac:dyDescent="0.25">
      <c r="A7515" s="30" t="s">
        <v>15527</v>
      </c>
      <c r="B7515" s="30" t="s">
        <v>2031</v>
      </c>
      <c r="C7515" s="30" t="s">
        <v>879</v>
      </c>
      <c r="D7515" s="30" t="s">
        <v>77</v>
      </c>
      <c r="E7515" s="25">
        <v>45825.575428240743</v>
      </c>
      <c r="F7515" s="30" t="s">
        <v>871</v>
      </c>
      <c r="G7515" s="25">
        <v>45825.575428240743</v>
      </c>
    </row>
    <row r="7516" spans="1:7" x14ac:dyDescent="0.25">
      <c r="A7516" s="30" t="s">
        <v>15528</v>
      </c>
      <c r="B7516" s="30" t="s">
        <v>2035</v>
      </c>
      <c r="C7516" s="30" t="s">
        <v>879</v>
      </c>
      <c r="D7516" s="30" t="s">
        <v>77</v>
      </c>
      <c r="E7516" s="25">
        <v>45825.576319444444</v>
      </c>
      <c r="F7516" s="30" t="s">
        <v>871</v>
      </c>
      <c r="G7516" s="25">
        <v>45825.576319444444</v>
      </c>
    </row>
    <row r="7517" spans="1:7" x14ac:dyDescent="0.25">
      <c r="A7517" s="30" t="s">
        <v>15529</v>
      </c>
      <c r="B7517" s="30" t="s">
        <v>2042</v>
      </c>
      <c r="C7517" s="30" t="s">
        <v>879</v>
      </c>
      <c r="D7517" s="30" t="s">
        <v>77</v>
      </c>
      <c r="E7517" s="25">
        <v>45825.576354166667</v>
      </c>
      <c r="F7517" s="30" t="s">
        <v>871</v>
      </c>
      <c r="G7517" s="25">
        <v>45825.576354166667</v>
      </c>
    </row>
    <row r="7518" spans="1:7" x14ac:dyDescent="0.25">
      <c r="A7518" s="30" t="s">
        <v>15530</v>
      </c>
      <c r="B7518" s="30" t="s">
        <v>1957</v>
      </c>
      <c r="C7518" s="30" t="s">
        <v>879</v>
      </c>
      <c r="D7518" s="30" t="s">
        <v>77</v>
      </c>
      <c r="E7518" s="25">
        <v>45825.578043981484</v>
      </c>
      <c r="F7518" s="30" t="s">
        <v>871</v>
      </c>
      <c r="G7518" s="25">
        <v>45825.578043981484</v>
      </c>
    </row>
    <row r="7519" spans="1:7" x14ac:dyDescent="0.25">
      <c r="A7519" s="30" t="s">
        <v>15531</v>
      </c>
      <c r="B7519" s="30" t="s">
        <v>9608</v>
      </c>
      <c r="C7519" s="30" t="s">
        <v>872</v>
      </c>
      <c r="D7519" s="30" t="s">
        <v>73</v>
      </c>
      <c r="E7519" s="25">
        <v>45825.577615740738</v>
      </c>
      <c r="F7519" s="30" t="s">
        <v>871</v>
      </c>
      <c r="G7519" s="25">
        <v>45825.577615740738</v>
      </c>
    </row>
    <row r="7520" spans="1:7" x14ac:dyDescent="0.25">
      <c r="A7520" s="30" t="s">
        <v>15532</v>
      </c>
      <c r="B7520" s="30" t="s">
        <v>9599</v>
      </c>
      <c r="C7520" s="30" t="s">
        <v>872</v>
      </c>
      <c r="D7520" s="30" t="s">
        <v>73</v>
      </c>
      <c r="E7520" s="25">
        <v>45825.577800925923</v>
      </c>
      <c r="F7520" s="30" t="s">
        <v>871</v>
      </c>
      <c r="G7520" s="25">
        <v>45825.577800925923</v>
      </c>
    </row>
    <row r="7521" spans="1:7" x14ac:dyDescent="0.25">
      <c r="A7521" s="30" t="s">
        <v>15533</v>
      </c>
      <c r="B7521" s="30" t="s">
        <v>9606</v>
      </c>
      <c r="C7521" s="30" t="s">
        <v>872</v>
      </c>
      <c r="D7521" s="30" t="s">
        <v>73</v>
      </c>
      <c r="E7521" s="25">
        <v>45825.578414351854</v>
      </c>
      <c r="F7521" s="30" t="s">
        <v>871</v>
      </c>
      <c r="G7521" s="25">
        <v>45825.578414351854</v>
      </c>
    </row>
    <row r="7522" spans="1:7" x14ac:dyDescent="0.25">
      <c r="A7522" s="30" t="s">
        <v>15534</v>
      </c>
      <c r="B7522" s="30" t="s">
        <v>2027</v>
      </c>
      <c r="C7522" s="30" t="s">
        <v>872</v>
      </c>
      <c r="D7522" s="30" t="s">
        <v>77</v>
      </c>
      <c r="E7522" s="25">
        <v>45825.58053240741</v>
      </c>
      <c r="F7522" s="30" t="s">
        <v>873</v>
      </c>
      <c r="G7522" s="25">
        <v>45825.58053240741</v>
      </c>
    </row>
    <row r="7523" spans="1:7" x14ac:dyDescent="0.25">
      <c r="A7523" s="30" t="s">
        <v>15535</v>
      </c>
      <c r="B7523" s="30" t="s">
        <v>9599</v>
      </c>
      <c r="C7523" s="30" t="s">
        <v>879</v>
      </c>
      <c r="D7523" s="30" t="s">
        <v>73</v>
      </c>
      <c r="E7523" s="25">
        <v>45825.579664351855</v>
      </c>
      <c r="F7523" s="30" t="s">
        <v>871</v>
      </c>
      <c r="G7523" s="25">
        <v>45825.579664351855</v>
      </c>
    </row>
    <row r="7524" spans="1:7" x14ac:dyDescent="0.25">
      <c r="A7524" s="30" t="s">
        <v>15536</v>
      </c>
      <c r="B7524" s="30" t="s">
        <v>9608</v>
      </c>
      <c r="C7524" s="30" t="s">
        <v>879</v>
      </c>
      <c r="D7524" s="30" t="s">
        <v>73</v>
      </c>
      <c r="E7524" s="25">
        <v>45825.580023148148</v>
      </c>
      <c r="F7524" s="30" t="s">
        <v>871</v>
      </c>
      <c r="G7524" s="25">
        <v>45825.580023148148</v>
      </c>
    </row>
    <row r="7525" spans="1:7" x14ac:dyDescent="0.25">
      <c r="A7525" s="30" t="s">
        <v>15537</v>
      </c>
      <c r="B7525" s="30" t="s">
        <v>9606</v>
      </c>
      <c r="C7525" s="30" t="s">
        <v>879</v>
      </c>
      <c r="D7525" s="30" t="s">
        <v>73</v>
      </c>
      <c r="E7525" s="25">
        <v>45825.58021990741</v>
      </c>
      <c r="F7525" s="30" t="s">
        <v>871</v>
      </c>
      <c r="G7525" s="25">
        <v>45825.58021990741</v>
      </c>
    </row>
    <row r="7526" spans="1:7" x14ac:dyDescent="0.25">
      <c r="A7526" s="30" t="s">
        <v>15538</v>
      </c>
      <c r="B7526" s="30" t="s">
        <v>1955</v>
      </c>
      <c r="C7526" s="30" t="s">
        <v>879</v>
      </c>
      <c r="D7526" s="30" t="s">
        <v>77</v>
      </c>
      <c r="E7526" s="25">
        <v>45825.579386574071</v>
      </c>
      <c r="F7526" s="30" t="s">
        <v>871</v>
      </c>
      <c r="G7526" s="25">
        <v>45825.579386574071</v>
      </c>
    </row>
    <row r="7527" spans="1:7" x14ac:dyDescent="0.25">
      <c r="A7527" s="30" t="s">
        <v>15539</v>
      </c>
      <c r="B7527" s="30" t="s">
        <v>2027</v>
      </c>
      <c r="C7527" s="30" t="s">
        <v>879</v>
      </c>
      <c r="D7527" s="30" t="s">
        <v>77</v>
      </c>
      <c r="E7527" s="25">
        <v>45825.580682870372</v>
      </c>
      <c r="F7527" s="30" t="s">
        <v>871</v>
      </c>
      <c r="G7527" s="25">
        <v>45825.580682870372</v>
      </c>
    </row>
    <row r="7528" spans="1:7" x14ac:dyDescent="0.25">
      <c r="A7528" s="30" t="s">
        <v>15540</v>
      </c>
      <c r="B7528" s="30" t="s">
        <v>3126</v>
      </c>
      <c r="C7528" s="30" t="s">
        <v>872</v>
      </c>
      <c r="D7528" s="30" t="s">
        <v>77</v>
      </c>
      <c r="E7528" s="25">
        <v>45825.588969907411</v>
      </c>
      <c r="F7528" s="30" t="s">
        <v>894</v>
      </c>
      <c r="G7528" s="25">
        <v>45825.588969907411</v>
      </c>
    </row>
    <row r="7529" spans="1:7" x14ac:dyDescent="0.25">
      <c r="A7529" s="30" t="s">
        <v>15541</v>
      </c>
      <c r="B7529" s="30" t="s">
        <v>3127</v>
      </c>
      <c r="C7529" s="30" t="s">
        <v>872</v>
      </c>
      <c r="D7529" s="30" t="s">
        <v>77</v>
      </c>
      <c r="E7529" s="25">
        <v>45825.589016203703</v>
      </c>
      <c r="F7529" s="30" t="s">
        <v>894</v>
      </c>
      <c r="G7529" s="25">
        <v>45825.589016203703</v>
      </c>
    </row>
    <row r="7530" spans="1:7" x14ac:dyDescent="0.25">
      <c r="A7530" s="30" t="s">
        <v>15542</v>
      </c>
      <c r="B7530" s="30" t="s">
        <v>3128</v>
      </c>
      <c r="C7530" s="30" t="s">
        <v>872</v>
      </c>
      <c r="D7530" s="30" t="s">
        <v>77</v>
      </c>
      <c r="E7530" s="25">
        <v>45825.589039351849</v>
      </c>
      <c r="F7530" s="30" t="s">
        <v>894</v>
      </c>
      <c r="G7530" s="25">
        <v>45825.589039351849</v>
      </c>
    </row>
    <row r="7531" spans="1:7" x14ac:dyDescent="0.25">
      <c r="A7531" s="30" t="s">
        <v>15543</v>
      </c>
      <c r="B7531" s="30" t="s">
        <v>3129</v>
      </c>
      <c r="C7531" s="30" t="s">
        <v>872</v>
      </c>
      <c r="D7531" s="30" t="s">
        <v>77</v>
      </c>
      <c r="E7531" s="25">
        <v>45825.589108796295</v>
      </c>
      <c r="F7531" s="30" t="s">
        <v>894</v>
      </c>
      <c r="G7531" s="25">
        <v>45825.589108796295</v>
      </c>
    </row>
    <row r="7532" spans="1:7" x14ac:dyDescent="0.25">
      <c r="A7532" s="30" t="s">
        <v>15544</v>
      </c>
      <c r="B7532" s="30" t="s">
        <v>1979</v>
      </c>
      <c r="C7532" s="30" t="s">
        <v>879</v>
      </c>
      <c r="D7532" s="30" t="s">
        <v>77</v>
      </c>
      <c r="E7532" s="25">
        <v>45825.593993055554</v>
      </c>
      <c r="F7532" s="30" t="s">
        <v>871</v>
      </c>
      <c r="G7532" s="25">
        <v>45825.593993055554</v>
      </c>
    </row>
    <row r="7533" spans="1:7" x14ac:dyDescent="0.25">
      <c r="A7533" s="30" t="s">
        <v>15545</v>
      </c>
      <c r="B7533" s="30" t="s">
        <v>1981</v>
      </c>
      <c r="C7533" s="30" t="s">
        <v>879</v>
      </c>
      <c r="D7533" s="30" t="s">
        <v>77</v>
      </c>
      <c r="E7533" s="25">
        <v>45825.594108796293</v>
      </c>
      <c r="F7533" s="30" t="s">
        <v>871</v>
      </c>
      <c r="G7533" s="25">
        <v>45825.594108796293</v>
      </c>
    </row>
    <row r="7534" spans="1:7" x14ac:dyDescent="0.25">
      <c r="A7534" s="30" t="s">
        <v>15546</v>
      </c>
      <c r="B7534" s="30" t="s">
        <v>1983</v>
      </c>
      <c r="C7534" s="30" t="s">
        <v>879</v>
      </c>
      <c r="D7534" s="30" t="s">
        <v>77</v>
      </c>
      <c r="E7534" s="25">
        <v>45825.594178240739</v>
      </c>
      <c r="F7534" s="30" t="s">
        <v>871</v>
      </c>
      <c r="G7534" s="25">
        <v>45825.594178240739</v>
      </c>
    </row>
    <row r="7535" spans="1:7" x14ac:dyDescent="0.25">
      <c r="A7535" s="30" t="s">
        <v>15824</v>
      </c>
      <c r="B7535" s="30" t="s">
        <v>1994</v>
      </c>
      <c r="C7535" s="30" t="s">
        <v>872</v>
      </c>
      <c r="D7535" s="30" t="s">
        <v>77</v>
      </c>
      <c r="E7535" s="25">
        <v>45825.608229166668</v>
      </c>
      <c r="F7535" s="30" t="s">
        <v>894</v>
      </c>
      <c r="G7535" s="25">
        <v>45825.608229166668</v>
      </c>
    </row>
    <row r="7536" spans="1:7" x14ac:dyDescent="0.25">
      <c r="A7536" s="30" t="s">
        <v>15825</v>
      </c>
      <c r="B7536" s="30" t="s">
        <v>13476</v>
      </c>
      <c r="C7536" s="30" t="s">
        <v>869</v>
      </c>
      <c r="D7536" s="30" t="s">
        <v>885</v>
      </c>
      <c r="E7536" s="25">
        <v>45825.608703703707</v>
      </c>
      <c r="F7536" s="30" t="s">
        <v>876</v>
      </c>
      <c r="G7536" s="25">
        <v>45825.608703703707</v>
      </c>
    </row>
    <row r="7537" spans="1:7" x14ac:dyDescent="0.25">
      <c r="A7537" s="30" t="s">
        <v>15826</v>
      </c>
      <c r="B7537" s="30" t="s">
        <v>13478</v>
      </c>
      <c r="C7537" s="30" t="s">
        <v>869</v>
      </c>
      <c r="D7537" s="30" t="s">
        <v>885</v>
      </c>
      <c r="E7537" s="25">
        <v>45825.608796296299</v>
      </c>
      <c r="F7537" s="30" t="s">
        <v>876</v>
      </c>
      <c r="G7537" s="25">
        <v>45825.608796296299</v>
      </c>
    </row>
    <row r="7538" spans="1:7" x14ac:dyDescent="0.25">
      <c r="A7538" s="30" t="s">
        <v>15827</v>
      </c>
      <c r="B7538" s="30" t="s">
        <v>10092</v>
      </c>
      <c r="C7538" s="30" t="s">
        <v>877</v>
      </c>
      <c r="D7538" s="30" t="s">
        <v>883</v>
      </c>
      <c r="E7538" s="25">
        <v>45825.612233796295</v>
      </c>
      <c r="F7538" s="30" t="s">
        <v>876</v>
      </c>
      <c r="G7538" s="25">
        <v>45825.612233796295</v>
      </c>
    </row>
    <row r="7539" spans="1:7" x14ac:dyDescent="0.25">
      <c r="A7539" s="30" t="s">
        <v>15828</v>
      </c>
      <c r="B7539" s="30" t="s">
        <v>5347</v>
      </c>
      <c r="C7539" s="30" t="s">
        <v>887</v>
      </c>
      <c r="D7539" s="30" t="s">
        <v>888</v>
      </c>
      <c r="E7539" s="25">
        <v>45825.615555555552</v>
      </c>
      <c r="F7539" s="30" t="s">
        <v>876</v>
      </c>
      <c r="G7539" s="25">
        <v>45825.615555555552</v>
      </c>
    </row>
    <row r="7540" spans="1:7" x14ac:dyDescent="0.25">
      <c r="A7540" s="30" t="s">
        <v>15829</v>
      </c>
      <c r="B7540" s="30" t="s">
        <v>4016</v>
      </c>
      <c r="C7540" s="30" t="s">
        <v>872</v>
      </c>
      <c r="D7540" s="30" t="s">
        <v>61</v>
      </c>
      <c r="E7540" s="25">
        <v>45825.618090277778</v>
      </c>
      <c r="F7540" s="30" t="s">
        <v>873</v>
      </c>
      <c r="G7540" s="25">
        <v>45825.618090277778</v>
      </c>
    </row>
    <row r="7541" spans="1:7" x14ac:dyDescent="0.25">
      <c r="A7541" s="30" t="s">
        <v>15830</v>
      </c>
      <c r="B7541" s="30" t="s">
        <v>4014</v>
      </c>
      <c r="C7541" s="30" t="s">
        <v>872</v>
      </c>
      <c r="D7541" s="30" t="s">
        <v>61</v>
      </c>
      <c r="E7541" s="25">
        <v>45825.618125000001</v>
      </c>
      <c r="F7541" s="30" t="s">
        <v>873</v>
      </c>
      <c r="G7541" s="25">
        <v>45825.618125000001</v>
      </c>
    </row>
    <row r="7542" spans="1:7" x14ac:dyDescent="0.25">
      <c r="A7542" s="30" t="s">
        <v>15831</v>
      </c>
      <c r="B7542" s="30" t="s">
        <v>4009</v>
      </c>
      <c r="C7542" s="30" t="s">
        <v>872</v>
      </c>
      <c r="D7542" s="30" t="s">
        <v>61</v>
      </c>
      <c r="E7542" s="25">
        <v>45825.618217592593</v>
      </c>
      <c r="F7542" s="30" t="s">
        <v>873</v>
      </c>
      <c r="G7542" s="25">
        <v>45825.618217592593</v>
      </c>
    </row>
    <row r="7543" spans="1:7" x14ac:dyDescent="0.25">
      <c r="A7543" s="30" t="s">
        <v>15832</v>
      </c>
      <c r="B7543" s="30" t="s">
        <v>4012</v>
      </c>
      <c r="C7543" s="30" t="s">
        <v>872</v>
      </c>
      <c r="D7543" s="30" t="s">
        <v>61</v>
      </c>
      <c r="E7543" s="25">
        <v>45825.618414351855</v>
      </c>
      <c r="F7543" s="30" t="s">
        <v>873</v>
      </c>
      <c r="G7543" s="25">
        <v>45825.618414351855</v>
      </c>
    </row>
    <row r="7544" spans="1:7" x14ac:dyDescent="0.25">
      <c r="A7544" s="30" t="s">
        <v>15833</v>
      </c>
      <c r="B7544" s="30" t="s">
        <v>5011</v>
      </c>
      <c r="C7544" s="30" t="s">
        <v>872</v>
      </c>
      <c r="D7544" s="30" t="s">
        <v>61</v>
      </c>
      <c r="E7544" s="25">
        <v>45825.619085648148</v>
      </c>
      <c r="F7544" s="30" t="s">
        <v>873</v>
      </c>
      <c r="G7544" s="25">
        <v>45825.619085648148</v>
      </c>
    </row>
    <row r="7545" spans="1:7" x14ac:dyDescent="0.25">
      <c r="A7545" s="30" t="s">
        <v>15833</v>
      </c>
      <c r="B7545" s="30" t="s">
        <v>5011</v>
      </c>
      <c r="C7545" s="30" t="s">
        <v>872</v>
      </c>
      <c r="D7545" s="30" t="s">
        <v>61</v>
      </c>
      <c r="E7545" s="25">
        <v>45825.619212962964</v>
      </c>
      <c r="F7545" s="30" t="s">
        <v>873</v>
      </c>
      <c r="G7545" s="25">
        <v>45825.619212962964</v>
      </c>
    </row>
    <row r="7546" spans="1:7" x14ac:dyDescent="0.25">
      <c r="A7546" s="30" t="s">
        <v>15834</v>
      </c>
      <c r="B7546" s="30" t="s">
        <v>3133</v>
      </c>
      <c r="C7546" s="30" t="s">
        <v>872</v>
      </c>
      <c r="D7546" s="30" t="s">
        <v>61</v>
      </c>
      <c r="E7546" s="25">
        <v>45825.61996527778</v>
      </c>
      <c r="F7546" s="30" t="s">
        <v>873</v>
      </c>
      <c r="G7546" s="25">
        <v>45825.61996527778</v>
      </c>
    </row>
    <row r="7547" spans="1:7" x14ac:dyDescent="0.25">
      <c r="A7547" s="30" t="s">
        <v>15835</v>
      </c>
      <c r="B7547" s="30" t="s">
        <v>3132</v>
      </c>
      <c r="C7547" s="30" t="s">
        <v>872</v>
      </c>
      <c r="D7547" s="30" t="s">
        <v>61</v>
      </c>
      <c r="E7547" s="25">
        <v>45825.620092592595</v>
      </c>
      <c r="F7547" s="30" t="s">
        <v>873</v>
      </c>
      <c r="G7547" s="25">
        <v>45825.620092592595</v>
      </c>
    </row>
    <row r="7548" spans="1:7" x14ac:dyDescent="0.25">
      <c r="A7548" s="30" t="s">
        <v>15836</v>
      </c>
      <c r="B7548" s="30" t="s">
        <v>7450</v>
      </c>
      <c r="C7548" s="30" t="s">
        <v>879</v>
      </c>
      <c r="D7548" s="30" t="s">
        <v>61</v>
      </c>
      <c r="E7548" s="25">
        <v>45825.617581018516</v>
      </c>
      <c r="F7548" s="30" t="s">
        <v>871</v>
      </c>
      <c r="G7548" s="25">
        <v>45825.617581018516</v>
      </c>
    </row>
    <row r="7549" spans="1:7" x14ac:dyDescent="0.25">
      <c r="A7549" s="30" t="s">
        <v>15837</v>
      </c>
      <c r="B7549" s="30" t="s">
        <v>7449</v>
      </c>
      <c r="C7549" s="30" t="s">
        <v>879</v>
      </c>
      <c r="D7549" s="30" t="s">
        <v>61</v>
      </c>
      <c r="E7549" s="25">
        <v>45825.617789351854</v>
      </c>
      <c r="F7549" s="30" t="s">
        <v>871</v>
      </c>
      <c r="G7549" s="25">
        <v>45825.617789351854</v>
      </c>
    </row>
    <row r="7550" spans="1:7" x14ac:dyDescent="0.25">
      <c r="A7550" s="30" t="s">
        <v>15838</v>
      </c>
      <c r="B7550" s="30" t="s">
        <v>4009</v>
      </c>
      <c r="C7550" s="30" t="s">
        <v>879</v>
      </c>
      <c r="D7550" s="30" t="s">
        <v>61</v>
      </c>
      <c r="E7550" s="25">
        <v>45825.618587962963</v>
      </c>
      <c r="F7550" s="30" t="s">
        <v>871</v>
      </c>
      <c r="G7550" s="25">
        <v>45825.618587962963</v>
      </c>
    </row>
    <row r="7551" spans="1:7" x14ac:dyDescent="0.25">
      <c r="A7551" s="30" t="s">
        <v>15839</v>
      </c>
      <c r="B7551" s="30" t="s">
        <v>4012</v>
      </c>
      <c r="C7551" s="30" t="s">
        <v>879</v>
      </c>
      <c r="D7551" s="30" t="s">
        <v>61</v>
      </c>
      <c r="E7551" s="25">
        <v>45825.618634259263</v>
      </c>
      <c r="F7551" s="30" t="s">
        <v>871</v>
      </c>
      <c r="G7551" s="25">
        <v>45825.618634259263</v>
      </c>
    </row>
    <row r="7552" spans="1:7" x14ac:dyDescent="0.25">
      <c r="A7552" s="30" t="s">
        <v>15840</v>
      </c>
      <c r="B7552" s="30" t="s">
        <v>4014</v>
      </c>
      <c r="C7552" s="30" t="s">
        <v>879</v>
      </c>
      <c r="D7552" s="30" t="s">
        <v>61</v>
      </c>
      <c r="E7552" s="25">
        <v>45825.618657407409</v>
      </c>
      <c r="F7552" s="30" t="s">
        <v>871</v>
      </c>
      <c r="G7552" s="25">
        <v>45825.618657407409</v>
      </c>
    </row>
    <row r="7553" spans="1:7" x14ac:dyDescent="0.25">
      <c r="A7553" s="30" t="s">
        <v>15841</v>
      </c>
      <c r="B7553" s="30" t="s">
        <v>4016</v>
      </c>
      <c r="C7553" s="30" t="s">
        <v>879</v>
      </c>
      <c r="D7553" s="30" t="s">
        <v>61</v>
      </c>
      <c r="E7553" s="25">
        <v>45825.618703703702</v>
      </c>
      <c r="F7553" s="30" t="s">
        <v>871</v>
      </c>
      <c r="G7553" s="25">
        <v>45825.618703703702</v>
      </c>
    </row>
    <row r="7554" spans="1:7" x14ac:dyDescent="0.25">
      <c r="A7554" s="30" t="s">
        <v>15842</v>
      </c>
      <c r="B7554" s="30" t="s">
        <v>4920</v>
      </c>
      <c r="C7554" s="30" t="s">
        <v>879</v>
      </c>
      <c r="D7554" s="30" t="s">
        <v>61</v>
      </c>
      <c r="E7554" s="25">
        <v>45825.618784722225</v>
      </c>
      <c r="F7554" s="30" t="s">
        <v>871</v>
      </c>
      <c r="G7554" s="25">
        <v>45825.618784722225</v>
      </c>
    </row>
    <row r="7555" spans="1:7" x14ac:dyDescent="0.25">
      <c r="A7555" s="30" t="s">
        <v>15843</v>
      </c>
      <c r="B7555" s="30" t="s">
        <v>5011</v>
      </c>
      <c r="C7555" s="30" t="s">
        <v>879</v>
      </c>
      <c r="D7555" s="30" t="s">
        <v>61</v>
      </c>
      <c r="E7555" s="25">
        <v>45825.619328703702</v>
      </c>
      <c r="F7555" s="30" t="s">
        <v>871</v>
      </c>
      <c r="G7555" s="25">
        <v>45825.619328703702</v>
      </c>
    </row>
    <row r="7556" spans="1:7" x14ac:dyDescent="0.25">
      <c r="A7556" s="30" t="s">
        <v>15844</v>
      </c>
      <c r="B7556" s="30" t="s">
        <v>3133</v>
      </c>
      <c r="C7556" s="30" t="s">
        <v>879</v>
      </c>
      <c r="D7556" s="30" t="s">
        <v>61</v>
      </c>
      <c r="E7556" s="25">
        <v>45825.620324074072</v>
      </c>
      <c r="F7556" s="30" t="s">
        <v>871</v>
      </c>
      <c r="G7556" s="25">
        <v>45825.620324074072</v>
      </c>
    </row>
    <row r="7557" spans="1:7" x14ac:dyDescent="0.25">
      <c r="A7557" s="30" t="s">
        <v>15845</v>
      </c>
      <c r="B7557" s="30" t="s">
        <v>3132</v>
      </c>
      <c r="C7557" s="30" t="s">
        <v>879</v>
      </c>
      <c r="D7557" s="30" t="s">
        <v>61</v>
      </c>
      <c r="E7557" s="25">
        <v>45825.620439814818</v>
      </c>
      <c r="F7557" s="30" t="s">
        <v>871</v>
      </c>
      <c r="G7557" s="25">
        <v>45825.620439814818</v>
      </c>
    </row>
    <row r="7558" spans="1:7" x14ac:dyDescent="0.25">
      <c r="A7558" s="30" t="s">
        <v>15846</v>
      </c>
      <c r="B7558" s="30" t="s">
        <v>4393</v>
      </c>
      <c r="C7558" s="30" t="s">
        <v>879</v>
      </c>
      <c r="D7558" s="30" t="s">
        <v>61</v>
      </c>
      <c r="E7558" s="25">
        <v>45825.620625000003</v>
      </c>
      <c r="F7558" s="30" t="s">
        <v>871</v>
      </c>
      <c r="G7558" s="25">
        <v>45825.620625000003</v>
      </c>
    </row>
    <row r="7559" spans="1:7" x14ac:dyDescent="0.25">
      <c r="A7559" s="30" t="s">
        <v>15847</v>
      </c>
      <c r="B7559" s="30" t="s">
        <v>13783</v>
      </c>
      <c r="C7559" s="30" t="s">
        <v>869</v>
      </c>
      <c r="D7559" s="30" t="s">
        <v>870</v>
      </c>
      <c r="E7559" s="25">
        <v>45825.625833333332</v>
      </c>
      <c r="F7559" s="30" t="s">
        <v>876</v>
      </c>
      <c r="G7559" s="25">
        <v>45825.625833333332</v>
      </c>
    </row>
    <row r="7560" spans="1:7" x14ac:dyDescent="0.25">
      <c r="A7560" s="30" t="s">
        <v>15848</v>
      </c>
      <c r="B7560" s="30" t="s">
        <v>2133</v>
      </c>
      <c r="C7560" s="30" t="s">
        <v>872</v>
      </c>
      <c r="D7560" s="30" t="s">
        <v>77</v>
      </c>
      <c r="E7560" s="25">
        <v>45825.637662037036</v>
      </c>
      <c r="F7560" s="30" t="s">
        <v>894</v>
      </c>
      <c r="G7560" s="25">
        <v>45825.637662037036</v>
      </c>
    </row>
    <row r="7561" spans="1:7" x14ac:dyDescent="0.25">
      <c r="A7561" s="30" t="s">
        <v>15849</v>
      </c>
      <c r="B7561" s="30" t="s">
        <v>2100</v>
      </c>
      <c r="C7561" s="30" t="s">
        <v>872</v>
      </c>
      <c r="D7561" s="30" t="s">
        <v>77</v>
      </c>
      <c r="E7561" s="25">
        <v>45825.637743055559</v>
      </c>
      <c r="F7561" s="30" t="s">
        <v>894</v>
      </c>
      <c r="G7561" s="25">
        <v>45825.637743055559</v>
      </c>
    </row>
    <row r="7562" spans="1:7" x14ac:dyDescent="0.25">
      <c r="A7562" s="30" t="s">
        <v>15850</v>
      </c>
      <c r="B7562" s="30" t="s">
        <v>2117</v>
      </c>
      <c r="C7562" s="30" t="s">
        <v>872</v>
      </c>
      <c r="D7562" s="30" t="s">
        <v>77</v>
      </c>
      <c r="E7562" s="25">
        <v>45825.637777777774</v>
      </c>
      <c r="F7562" s="30" t="s">
        <v>894</v>
      </c>
      <c r="G7562" s="25">
        <v>45825.637777777774</v>
      </c>
    </row>
    <row r="7563" spans="1:7" x14ac:dyDescent="0.25">
      <c r="A7563" s="30" t="s">
        <v>15851</v>
      </c>
      <c r="B7563" s="30" t="s">
        <v>7061</v>
      </c>
      <c r="C7563" s="30" t="s">
        <v>864</v>
      </c>
      <c r="D7563" s="30" t="s">
        <v>865</v>
      </c>
      <c r="E7563" s="25">
        <v>45825.639050925929</v>
      </c>
      <c r="F7563" s="30" t="s">
        <v>876</v>
      </c>
      <c r="G7563" s="25">
        <v>45825.639050925929</v>
      </c>
    </row>
    <row r="7564" spans="1:7" x14ac:dyDescent="0.25">
      <c r="A7564" s="30" t="s">
        <v>15852</v>
      </c>
      <c r="B7564" s="30" t="s">
        <v>7059</v>
      </c>
      <c r="C7564" s="30" t="s">
        <v>864</v>
      </c>
      <c r="D7564" s="30" t="s">
        <v>865</v>
      </c>
      <c r="E7564" s="25">
        <v>45825.639097222222</v>
      </c>
      <c r="F7564" s="30" t="s">
        <v>876</v>
      </c>
      <c r="G7564" s="25">
        <v>45825.639097222222</v>
      </c>
    </row>
    <row r="7565" spans="1:7" x14ac:dyDescent="0.25">
      <c r="A7565" s="30" t="s">
        <v>15853</v>
      </c>
      <c r="B7565" s="30" t="s">
        <v>5343</v>
      </c>
      <c r="C7565" s="30" t="s">
        <v>864</v>
      </c>
      <c r="D7565" s="30" t="s">
        <v>865</v>
      </c>
      <c r="E7565" s="25">
        <v>45825.639143518521</v>
      </c>
      <c r="F7565" s="30" t="s">
        <v>876</v>
      </c>
      <c r="G7565" s="25">
        <v>45825.639143518521</v>
      </c>
    </row>
    <row r="7566" spans="1:7" x14ac:dyDescent="0.25">
      <c r="A7566" s="30" t="s">
        <v>15854</v>
      </c>
      <c r="B7566" s="30" t="s">
        <v>5339</v>
      </c>
      <c r="C7566" s="30" t="s">
        <v>864</v>
      </c>
      <c r="D7566" s="30" t="s">
        <v>865</v>
      </c>
      <c r="E7566" s="25">
        <v>45825.639201388891</v>
      </c>
      <c r="F7566" s="30" t="s">
        <v>876</v>
      </c>
      <c r="G7566" s="25">
        <v>45825.639201388891</v>
      </c>
    </row>
    <row r="7567" spans="1:7" x14ac:dyDescent="0.25">
      <c r="A7567" s="30" t="s">
        <v>15855</v>
      </c>
      <c r="B7567" s="30" t="s">
        <v>5323</v>
      </c>
      <c r="C7567" s="30" t="s">
        <v>864</v>
      </c>
      <c r="D7567" s="30" t="s">
        <v>865</v>
      </c>
      <c r="E7567" s="25">
        <v>45825.63925925926</v>
      </c>
      <c r="F7567" s="30" t="s">
        <v>876</v>
      </c>
      <c r="G7567" s="25">
        <v>45825.63925925926</v>
      </c>
    </row>
    <row r="7568" spans="1:7" x14ac:dyDescent="0.25">
      <c r="A7568" s="30" t="s">
        <v>15856</v>
      </c>
      <c r="B7568" s="30" t="s">
        <v>5345</v>
      </c>
      <c r="C7568" s="30" t="s">
        <v>864</v>
      </c>
      <c r="D7568" s="30" t="s">
        <v>865</v>
      </c>
      <c r="E7568" s="25">
        <v>45825.639305555553</v>
      </c>
      <c r="F7568" s="30" t="s">
        <v>876</v>
      </c>
      <c r="G7568" s="25">
        <v>45825.639305555553</v>
      </c>
    </row>
    <row r="7569" spans="1:7" x14ac:dyDescent="0.25">
      <c r="A7569" s="30" t="s">
        <v>15857</v>
      </c>
      <c r="B7569" s="30" t="s">
        <v>4883</v>
      </c>
      <c r="C7569" s="30" t="s">
        <v>864</v>
      </c>
      <c r="D7569" s="30" t="s">
        <v>865</v>
      </c>
      <c r="E7569" s="25">
        <v>45825.639351851853</v>
      </c>
      <c r="F7569" s="30" t="s">
        <v>876</v>
      </c>
      <c r="G7569" s="25">
        <v>45825.639351851853</v>
      </c>
    </row>
    <row r="7570" spans="1:7" x14ac:dyDescent="0.25">
      <c r="A7570" s="30" t="s">
        <v>15858</v>
      </c>
      <c r="B7570" s="30" t="s">
        <v>4955</v>
      </c>
      <c r="C7570" s="30" t="s">
        <v>864</v>
      </c>
      <c r="D7570" s="30" t="s">
        <v>865</v>
      </c>
      <c r="E7570" s="25">
        <v>45825.639398148145</v>
      </c>
      <c r="F7570" s="30" t="s">
        <v>876</v>
      </c>
      <c r="G7570" s="25">
        <v>45825.639398148145</v>
      </c>
    </row>
    <row r="7571" spans="1:7" x14ac:dyDescent="0.25">
      <c r="A7571" s="30" t="s">
        <v>15859</v>
      </c>
      <c r="B7571" s="30" t="s">
        <v>5369</v>
      </c>
      <c r="C7571" s="30" t="s">
        <v>864</v>
      </c>
      <c r="D7571" s="30" t="s">
        <v>865</v>
      </c>
      <c r="E7571" s="25">
        <v>45825.639456018522</v>
      </c>
      <c r="F7571" s="30" t="s">
        <v>876</v>
      </c>
      <c r="G7571" s="25">
        <v>45825.639456018522</v>
      </c>
    </row>
    <row r="7572" spans="1:7" x14ac:dyDescent="0.25">
      <c r="A7572" s="30" t="s">
        <v>15860</v>
      </c>
      <c r="B7572" s="30" t="s">
        <v>5395</v>
      </c>
      <c r="C7572" s="30" t="s">
        <v>864</v>
      </c>
      <c r="D7572" s="30" t="s">
        <v>865</v>
      </c>
      <c r="E7572" s="25">
        <v>45825.639502314814</v>
      </c>
      <c r="F7572" s="30" t="s">
        <v>876</v>
      </c>
      <c r="G7572" s="25">
        <v>45825.639502314814</v>
      </c>
    </row>
    <row r="7573" spans="1:7" x14ac:dyDescent="0.25">
      <c r="A7573" s="30" t="s">
        <v>15861</v>
      </c>
      <c r="B7573" s="30" t="s">
        <v>5393</v>
      </c>
      <c r="C7573" s="30" t="s">
        <v>864</v>
      </c>
      <c r="D7573" s="30" t="s">
        <v>865</v>
      </c>
      <c r="E7573" s="25">
        <v>45825.639548611114</v>
      </c>
      <c r="F7573" s="30" t="s">
        <v>876</v>
      </c>
      <c r="G7573" s="25">
        <v>45825.639548611114</v>
      </c>
    </row>
    <row r="7574" spans="1:7" x14ac:dyDescent="0.25">
      <c r="A7574" s="30" t="s">
        <v>15862</v>
      </c>
      <c r="B7574" s="30" t="s">
        <v>5397</v>
      </c>
      <c r="C7574" s="30" t="s">
        <v>864</v>
      </c>
      <c r="D7574" s="30" t="s">
        <v>865</v>
      </c>
      <c r="E7574" s="25">
        <v>45825.63958333333</v>
      </c>
      <c r="F7574" s="30" t="s">
        <v>876</v>
      </c>
      <c r="G7574" s="25">
        <v>45825.63958333333</v>
      </c>
    </row>
    <row r="7575" spans="1:7" x14ac:dyDescent="0.25">
      <c r="A7575" s="30" t="s">
        <v>15863</v>
      </c>
      <c r="B7575" s="30" t="s">
        <v>2161</v>
      </c>
      <c r="C7575" s="30" t="s">
        <v>872</v>
      </c>
      <c r="D7575" s="30" t="s">
        <v>77</v>
      </c>
      <c r="E7575" s="25">
        <v>45825.644189814811</v>
      </c>
      <c r="F7575" s="30" t="s">
        <v>894</v>
      </c>
      <c r="G7575" s="25">
        <v>45825.644189814811</v>
      </c>
    </row>
    <row r="7576" spans="1:7" x14ac:dyDescent="0.25">
      <c r="A7576" s="30" t="s">
        <v>15864</v>
      </c>
      <c r="B7576" s="30" t="s">
        <v>8198</v>
      </c>
      <c r="C7576" s="30" t="s">
        <v>879</v>
      </c>
      <c r="D7576" s="30" t="s">
        <v>244</v>
      </c>
      <c r="E7576" s="25">
        <v>45825.645300925928</v>
      </c>
      <c r="F7576" s="30" t="s">
        <v>871</v>
      </c>
      <c r="G7576" s="25">
        <v>45825.645300925928</v>
      </c>
    </row>
    <row r="7577" spans="1:7" x14ac:dyDescent="0.25">
      <c r="A7577" s="30" t="s">
        <v>15865</v>
      </c>
      <c r="B7577" s="30" t="s">
        <v>9505</v>
      </c>
      <c r="C7577" s="30" t="s">
        <v>879</v>
      </c>
      <c r="D7577" s="30" t="s">
        <v>244</v>
      </c>
      <c r="E7577" s="25">
        <v>45825.645995370367</v>
      </c>
      <c r="F7577" s="30" t="s">
        <v>871</v>
      </c>
      <c r="G7577" s="25">
        <v>45825.645995370367</v>
      </c>
    </row>
    <row r="7578" spans="1:7" x14ac:dyDescent="0.25">
      <c r="A7578" s="30" t="s">
        <v>15866</v>
      </c>
      <c r="B7578" s="30" t="s">
        <v>13464</v>
      </c>
      <c r="C7578" s="30" t="s">
        <v>869</v>
      </c>
      <c r="D7578" s="30" t="s">
        <v>885</v>
      </c>
      <c r="E7578" s="25">
        <v>45825.653171296297</v>
      </c>
      <c r="F7578" s="30" t="s">
        <v>876</v>
      </c>
      <c r="G7578" s="25">
        <v>45825.653171296297</v>
      </c>
    </row>
    <row r="7579" spans="1:7" x14ac:dyDescent="0.25">
      <c r="A7579" s="30" t="s">
        <v>15867</v>
      </c>
      <c r="B7579" s="30" t="s">
        <v>6524</v>
      </c>
      <c r="C7579" s="30" t="s">
        <v>872</v>
      </c>
      <c r="D7579" s="30" t="s">
        <v>122</v>
      </c>
      <c r="E7579" s="25">
        <v>45825.651539351849</v>
      </c>
      <c r="F7579" s="30" t="s">
        <v>871</v>
      </c>
      <c r="G7579" s="25">
        <v>45825.651539351849</v>
      </c>
    </row>
    <row r="7580" spans="1:7" x14ac:dyDescent="0.25">
      <c r="A7580" s="30" t="s">
        <v>15868</v>
      </c>
      <c r="B7580" s="30" t="s">
        <v>6526</v>
      </c>
      <c r="C7580" s="30" t="s">
        <v>872</v>
      </c>
      <c r="D7580" s="30" t="s">
        <v>122</v>
      </c>
      <c r="E7580" s="25">
        <v>45825.651701388888</v>
      </c>
      <c r="F7580" s="30" t="s">
        <v>871</v>
      </c>
      <c r="G7580" s="25">
        <v>45825.651701388888</v>
      </c>
    </row>
    <row r="7581" spans="1:7" x14ac:dyDescent="0.25">
      <c r="A7581" s="30" t="s">
        <v>15869</v>
      </c>
      <c r="B7581" s="30" t="s">
        <v>6530</v>
      </c>
      <c r="C7581" s="30" t="s">
        <v>872</v>
      </c>
      <c r="D7581" s="30" t="s">
        <v>122</v>
      </c>
      <c r="E7581" s="25">
        <v>45825.651921296296</v>
      </c>
      <c r="F7581" s="30" t="s">
        <v>871</v>
      </c>
      <c r="G7581" s="25">
        <v>45825.651921296296</v>
      </c>
    </row>
    <row r="7582" spans="1:7" x14ac:dyDescent="0.25">
      <c r="A7582" s="30" t="s">
        <v>15870</v>
      </c>
      <c r="B7582" s="30" t="s">
        <v>6532</v>
      </c>
      <c r="C7582" s="30" t="s">
        <v>872</v>
      </c>
      <c r="D7582" s="30" t="s">
        <v>122</v>
      </c>
      <c r="E7582" s="25">
        <v>45825.652175925927</v>
      </c>
      <c r="F7582" s="30" t="s">
        <v>871</v>
      </c>
      <c r="G7582" s="25">
        <v>45825.652175925927</v>
      </c>
    </row>
    <row r="7583" spans="1:7" x14ac:dyDescent="0.25">
      <c r="A7583" s="30" t="s">
        <v>15871</v>
      </c>
      <c r="B7583" s="30" t="s">
        <v>6488</v>
      </c>
      <c r="C7583" s="30" t="s">
        <v>872</v>
      </c>
      <c r="D7583" s="30" t="s">
        <v>122</v>
      </c>
      <c r="E7583" s="25">
        <v>45825.653171296297</v>
      </c>
      <c r="F7583" s="30" t="s">
        <v>871</v>
      </c>
      <c r="G7583" s="25">
        <v>45825.653171296297</v>
      </c>
    </row>
    <row r="7584" spans="1:7" x14ac:dyDescent="0.25">
      <c r="A7584" s="30" t="s">
        <v>15872</v>
      </c>
      <c r="B7584" s="30" t="s">
        <v>7980</v>
      </c>
      <c r="C7584" s="30" t="s">
        <v>872</v>
      </c>
      <c r="D7584" s="30" t="s">
        <v>122</v>
      </c>
      <c r="E7584" s="25">
        <v>45825.653564814813</v>
      </c>
      <c r="F7584" s="30" t="s">
        <v>871</v>
      </c>
      <c r="G7584" s="25">
        <v>45825.653564814813</v>
      </c>
    </row>
    <row r="7585" spans="1:7" x14ac:dyDescent="0.25">
      <c r="A7585" s="30" t="s">
        <v>15873</v>
      </c>
      <c r="B7585" s="30" t="s">
        <v>11748</v>
      </c>
      <c r="C7585" s="30" t="s">
        <v>874</v>
      </c>
      <c r="D7585" s="30" t="s">
        <v>883</v>
      </c>
      <c r="E7585" s="25">
        <v>45825.655949074076</v>
      </c>
      <c r="F7585" s="30" t="s">
        <v>876</v>
      </c>
      <c r="G7585" s="25">
        <v>45825.655949074076</v>
      </c>
    </row>
    <row r="7586" spans="1:7" x14ac:dyDescent="0.25">
      <c r="A7586" s="30" t="s">
        <v>15874</v>
      </c>
      <c r="B7586" s="30" t="s">
        <v>11741</v>
      </c>
      <c r="C7586" s="30" t="s">
        <v>874</v>
      </c>
      <c r="D7586" s="30" t="s">
        <v>883</v>
      </c>
      <c r="E7586" s="25">
        <v>45825.655995370369</v>
      </c>
      <c r="F7586" s="30" t="s">
        <v>876</v>
      </c>
      <c r="G7586" s="25">
        <v>45825.655995370369</v>
      </c>
    </row>
    <row r="7587" spans="1:7" x14ac:dyDescent="0.25">
      <c r="A7587" s="30" t="s">
        <v>15875</v>
      </c>
      <c r="B7587" s="30" t="s">
        <v>11741</v>
      </c>
      <c r="C7587" s="30" t="s">
        <v>877</v>
      </c>
      <c r="D7587" s="30" t="s">
        <v>883</v>
      </c>
      <c r="E7587" s="25">
        <v>45825.6562962963</v>
      </c>
      <c r="F7587" s="30" t="s">
        <v>876</v>
      </c>
      <c r="G7587" s="25">
        <v>45825.6562962963</v>
      </c>
    </row>
    <row r="7588" spans="1:7" x14ac:dyDescent="0.25">
      <c r="A7588" s="30" t="s">
        <v>15876</v>
      </c>
      <c r="B7588" s="30" t="s">
        <v>11748</v>
      </c>
      <c r="C7588" s="30" t="s">
        <v>877</v>
      </c>
      <c r="D7588" s="30" t="s">
        <v>883</v>
      </c>
      <c r="E7588" s="25">
        <v>45825.656377314815</v>
      </c>
      <c r="F7588" s="30" t="s">
        <v>876</v>
      </c>
      <c r="G7588" s="25">
        <v>45825.656377314815</v>
      </c>
    </row>
    <row r="7589" spans="1:7" x14ac:dyDescent="0.25">
      <c r="A7589" s="30" t="s">
        <v>15877</v>
      </c>
      <c r="B7589" s="30" t="s">
        <v>3069</v>
      </c>
      <c r="C7589" s="30" t="s">
        <v>872</v>
      </c>
      <c r="D7589" s="30" t="s">
        <v>77</v>
      </c>
      <c r="E7589" s="25">
        <v>45825.659155092595</v>
      </c>
      <c r="F7589" s="30" t="s">
        <v>894</v>
      </c>
      <c r="G7589" s="25">
        <v>45825.659155092595</v>
      </c>
    </row>
    <row r="7590" spans="1:7" x14ac:dyDescent="0.25">
      <c r="A7590" s="30" t="s">
        <v>15878</v>
      </c>
      <c r="B7590" s="30" t="s">
        <v>7447</v>
      </c>
      <c r="C7590" s="30" t="s">
        <v>872</v>
      </c>
      <c r="D7590" s="30" t="s">
        <v>77</v>
      </c>
      <c r="E7590" s="25">
        <v>45825.659212962964</v>
      </c>
      <c r="F7590" s="30" t="s">
        <v>894</v>
      </c>
      <c r="G7590" s="25">
        <v>45825.659212962964</v>
      </c>
    </row>
    <row r="7591" spans="1:7" x14ac:dyDescent="0.25">
      <c r="A7591" s="30" t="s">
        <v>15879</v>
      </c>
      <c r="B7591" s="30" t="s">
        <v>4161</v>
      </c>
      <c r="C7591" s="30" t="s">
        <v>872</v>
      </c>
      <c r="D7591" s="30" t="s">
        <v>77</v>
      </c>
      <c r="E7591" s="25">
        <v>45825.659282407411</v>
      </c>
      <c r="F7591" s="30" t="s">
        <v>894</v>
      </c>
      <c r="G7591" s="25">
        <v>45825.659282407411</v>
      </c>
    </row>
    <row r="7592" spans="1:7" x14ac:dyDescent="0.25">
      <c r="A7592" s="30" t="s">
        <v>15880</v>
      </c>
      <c r="B7592" s="30" t="s">
        <v>6878</v>
      </c>
      <c r="C7592" s="30" t="s">
        <v>872</v>
      </c>
      <c r="D7592" s="30" t="s">
        <v>77</v>
      </c>
      <c r="E7592" s="25">
        <v>45825.659375000003</v>
      </c>
      <c r="F7592" s="30" t="s">
        <v>894</v>
      </c>
      <c r="G7592" s="25">
        <v>45825.659375000003</v>
      </c>
    </row>
    <row r="7593" spans="1:7" x14ac:dyDescent="0.25">
      <c r="A7593" s="30" t="s">
        <v>15881</v>
      </c>
      <c r="B7593" s="30" t="s">
        <v>3130</v>
      </c>
      <c r="C7593" s="30" t="s">
        <v>872</v>
      </c>
      <c r="D7593" s="30" t="s">
        <v>77</v>
      </c>
      <c r="E7593" s="25">
        <v>45825.659432870372</v>
      </c>
      <c r="F7593" s="30" t="s">
        <v>894</v>
      </c>
      <c r="G7593" s="25">
        <v>45825.659432870372</v>
      </c>
    </row>
    <row r="7594" spans="1:7" x14ac:dyDescent="0.25">
      <c r="A7594" s="30" t="s">
        <v>15882</v>
      </c>
      <c r="B7594" s="30" t="s">
        <v>11279</v>
      </c>
      <c r="C7594" s="30" t="s">
        <v>872</v>
      </c>
      <c r="D7594" s="30" t="s">
        <v>202</v>
      </c>
      <c r="E7594" s="25">
        <v>45825.660173611112</v>
      </c>
      <c r="F7594" s="30" t="s">
        <v>871</v>
      </c>
      <c r="G7594" s="25">
        <v>45825.660173611112</v>
      </c>
    </row>
    <row r="7595" spans="1:7" x14ac:dyDescent="0.25">
      <c r="A7595" s="30" t="s">
        <v>15883</v>
      </c>
      <c r="B7595" s="30" t="s">
        <v>11135</v>
      </c>
      <c r="C7595" s="30" t="s">
        <v>872</v>
      </c>
      <c r="D7595" s="30" t="s">
        <v>202</v>
      </c>
      <c r="E7595" s="25">
        <v>45825.660243055558</v>
      </c>
      <c r="F7595" s="30" t="s">
        <v>871</v>
      </c>
      <c r="G7595" s="25">
        <v>45825.660243055558</v>
      </c>
    </row>
    <row r="7596" spans="1:7" x14ac:dyDescent="0.25">
      <c r="A7596" s="30" t="s">
        <v>15884</v>
      </c>
      <c r="B7596" s="30" t="s">
        <v>11709</v>
      </c>
      <c r="C7596" s="30" t="s">
        <v>872</v>
      </c>
      <c r="D7596" s="30" t="s">
        <v>202</v>
      </c>
      <c r="E7596" s="25">
        <v>45825.66033564815</v>
      </c>
      <c r="F7596" s="30" t="s">
        <v>871</v>
      </c>
      <c r="G7596" s="25">
        <v>45825.66033564815</v>
      </c>
    </row>
    <row r="7597" spans="1:7" x14ac:dyDescent="0.25">
      <c r="A7597" s="30" t="s">
        <v>15885</v>
      </c>
      <c r="B7597" s="30" t="s">
        <v>11711</v>
      </c>
      <c r="C7597" s="30" t="s">
        <v>872</v>
      </c>
      <c r="D7597" s="30" t="s">
        <v>202</v>
      </c>
      <c r="E7597" s="25">
        <v>45825.660393518519</v>
      </c>
      <c r="F7597" s="30" t="s">
        <v>871</v>
      </c>
      <c r="G7597" s="25">
        <v>45825.660393518519</v>
      </c>
    </row>
    <row r="7598" spans="1:7" x14ac:dyDescent="0.25">
      <c r="A7598" s="30" t="s">
        <v>15886</v>
      </c>
      <c r="B7598" s="30" t="s">
        <v>11715</v>
      </c>
      <c r="C7598" s="30" t="s">
        <v>872</v>
      </c>
      <c r="D7598" s="30" t="s">
        <v>202</v>
      </c>
      <c r="E7598" s="25">
        <v>45825.660462962966</v>
      </c>
      <c r="F7598" s="30" t="s">
        <v>871</v>
      </c>
      <c r="G7598" s="25">
        <v>45825.660462962966</v>
      </c>
    </row>
    <row r="7599" spans="1:7" x14ac:dyDescent="0.25">
      <c r="A7599" s="30" t="s">
        <v>15887</v>
      </c>
      <c r="B7599" s="30" t="s">
        <v>11713</v>
      </c>
      <c r="C7599" s="30" t="s">
        <v>872</v>
      </c>
      <c r="D7599" s="30" t="s">
        <v>202</v>
      </c>
      <c r="E7599" s="25">
        <v>45825.660509259258</v>
      </c>
      <c r="F7599" s="30" t="s">
        <v>871</v>
      </c>
      <c r="G7599" s="25">
        <v>45825.660509259258</v>
      </c>
    </row>
    <row r="7600" spans="1:7" x14ac:dyDescent="0.25">
      <c r="A7600" s="30" t="s">
        <v>15888</v>
      </c>
      <c r="B7600" s="30" t="s">
        <v>11279</v>
      </c>
      <c r="C7600" s="30" t="s">
        <v>879</v>
      </c>
      <c r="D7600" s="30" t="s">
        <v>202</v>
      </c>
      <c r="E7600" s="25">
        <v>45825.661145833335</v>
      </c>
      <c r="F7600" s="30" t="s">
        <v>871</v>
      </c>
      <c r="G7600" s="25">
        <v>45825.661145833335</v>
      </c>
    </row>
    <row r="7601" spans="1:7" x14ac:dyDescent="0.25">
      <c r="A7601" s="30" t="s">
        <v>15889</v>
      </c>
      <c r="B7601" s="30" t="s">
        <v>11709</v>
      </c>
      <c r="C7601" s="30" t="s">
        <v>879</v>
      </c>
      <c r="D7601" s="30" t="s">
        <v>202</v>
      </c>
      <c r="E7601" s="25">
        <v>45825.661863425928</v>
      </c>
      <c r="F7601" s="30" t="s">
        <v>871</v>
      </c>
      <c r="G7601" s="25">
        <v>45825.661863425928</v>
      </c>
    </row>
    <row r="7602" spans="1:7" x14ac:dyDescent="0.25">
      <c r="A7602" s="30" t="s">
        <v>15890</v>
      </c>
      <c r="B7602" s="30" t="s">
        <v>11713</v>
      </c>
      <c r="C7602" s="30" t="s">
        <v>879</v>
      </c>
      <c r="D7602" s="30" t="s">
        <v>202</v>
      </c>
      <c r="E7602" s="25">
        <v>45825.661932870367</v>
      </c>
      <c r="F7602" s="30" t="s">
        <v>871</v>
      </c>
      <c r="G7602" s="25">
        <v>45825.661932870367</v>
      </c>
    </row>
    <row r="7603" spans="1:7" x14ac:dyDescent="0.25">
      <c r="A7603" s="30" t="s">
        <v>15891</v>
      </c>
      <c r="B7603" s="30" t="s">
        <v>11715</v>
      </c>
      <c r="C7603" s="30" t="s">
        <v>879</v>
      </c>
      <c r="D7603" s="30" t="s">
        <v>202</v>
      </c>
      <c r="E7603" s="25">
        <v>45825.661990740744</v>
      </c>
      <c r="F7603" s="30" t="s">
        <v>871</v>
      </c>
      <c r="G7603" s="25">
        <v>45825.661990740744</v>
      </c>
    </row>
    <row r="7604" spans="1:7" x14ac:dyDescent="0.25">
      <c r="A7604" s="30" t="s">
        <v>15892</v>
      </c>
      <c r="B7604" s="30" t="s">
        <v>11711</v>
      </c>
      <c r="C7604" s="30" t="s">
        <v>879</v>
      </c>
      <c r="D7604" s="30" t="s">
        <v>202</v>
      </c>
      <c r="E7604" s="25">
        <v>45825.662083333336</v>
      </c>
      <c r="F7604" s="30" t="s">
        <v>871</v>
      </c>
      <c r="G7604" s="25">
        <v>45825.662083333336</v>
      </c>
    </row>
    <row r="7605" spans="1:7" x14ac:dyDescent="0.25">
      <c r="A7605" s="30" t="s">
        <v>15893</v>
      </c>
      <c r="B7605" s="30" t="s">
        <v>11886</v>
      </c>
      <c r="C7605" s="30" t="s">
        <v>874</v>
      </c>
      <c r="D7605" s="30" t="s">
        <v>875</v>
      </c>
      <c r="E7605" s="25">
        <v>45825.666458333333</v>
      </c>
      <c r="F7605" s="30" t="s">
        <v>876</v>
      </c>
      <c r="G7605" s="25">
        <v>45825.666458333333</v>
      </c>
    </row>
    <row r="7606" spans="1:7" x14ac:dyDescent="0.25">
      <c r="A7606" s="30" t="s">
        <v>15894</v>
      </c>
      <c r="B7606" s="30" t="s">
        <v>11886</v>
      </c>
      <c r="C7606" s="30" t="s">
        <v>877</v>
      </c>
      <c r="D7606" s="30" t="s">
        <v>875</v>
      </c>
      <c r="E7606" s="25">
        <v>45825.66678240741</v>
      </c>
      <c r="F7606" s="30" t="s">
        <v>876</v>
      </c>
      <c r="G7606" s="25">
        <v>45825.66678240741</v>
      </c>
    </row>
    <row r="7607" spans="1:7" x14ac:dyDescent="0.25">
      <c r="A7607" s="30" t="s">
        <v>15895</v>
      </c>
      <c r="B7607" s="30" t="s">
        <v>6532</v>
      </c>
      <c r="C7607" s="30" t="s">
        <v>879</v>
      </c>
      <c r="D7607" s="30" t="s">
        <v>122</v>
      </c>
      <c r="E7607" s="25">
        <v>45825.665856481479</v>
      </c>
      <c r="F7607" s="30" t="s">
        <v>871</v>
      </c>
      <c r="G7607" s="25">
        <v>45825.665856481479</v>
      </c>
    </row>
    <row r="7608" spans="1:7" x14ac:dyDescent="0.25">
      <c r="A7608" s="30" t="s">
        <v>15896</v>
      </c>
      <c r="B7608" s="30" t="s">
        <v>6530</v>
      </c>
      <c r="C7608" s="30" t="s">
        <v>879</v>
      </c>
      <c r="D7608" s="30" t="s">
        <v>122</v>
      </c>
      <c r="E7608" s="25">
        <v>45825.665891203702</v>
      </c>
      <c r="F7608" s="30" t="s">
        <v>871</v>
      </c>
      <c r="G7608" s="25">
        <v>45825.665891203702</v>
      </c>
    </row>
    <row r="7609" spans="1:7" x14ac:dyDescent="0.25">
      <c r="A7609" s="30" t="s">
        <v>15897</v>
      </c>
      <c r="B7609" s="30" t="s">
        <v>6526</v>
      </c>
      <c r="C7609" s="30" t="s">
        <v>879</v>
      </c>
      <c r="D7609" s="30" t="s">
        <v>122</v>
      </c>
      <c r="E7609" s="25">
        <v>45825.665960648148</v>
      </c>
      <c r="F7609" s="30" t="s">
        <v>871</v>
      </c>
      <c r="G7609" s="25">
        <v>45825.665960648148</v>
      </c>
    </row>
    <row r="7610" spans="1:7" x14ac:dyDescent="0.25">
      <c r="A7610" s="30" t="s">
        <v>15898</v>
      </c>
      <c r="B7610" s="30" t="s">
        <v>6524</v>
      </c>
      <c r="C7610" s="30" t="s">
        <v>879</v>
      </c>
      <c r="D7610" s="30" t="s">
        <v>122</v>
      </c>
      <c r="E7610" s="25">
        <v>45825.665995370371</v>
      </c>
      <c r="F7610" s="30" t="s">
        <v>871</v>
      </c>
      <c r="G7610" s="25">
        <v>45825.665995370371</v>
      </c>
    </row>
    <row r="7611" spans="1:7" x14ac:dyDescent="0.25">
      <c r="A7611" s="30" t="s">
        <v>15899</v>
      </c>
      <c r="B7611" s="30" t="s">
        <v>6528</v>
      </c>
      <c r="C7611" s="30" t="s">
        <v>872</v>
      </c>
      <c r="D7611" s="30" t="s">
        <v>122</v>
      </c>
      <c r="E7611" s="25">
        <v>45825.668379629627</v>
      </c>
      <c r="F7611" s="30" t="s">
        <v>871</v>
      </c>
      <c r="G7611" s="25">
        <v>45825.668379629627</v>
      </c>
    </row>
    <row r="7612" spans="1:7" x14ac:dyDescent="0.25">
      <c r="A7612" s="30" t="s">
        <v>15900</v>
      </c>
      <c r="B7612" s="30" t="s">
        <v>6528</v>
      </c>
      <c r="C7612" s="30" t="s">
        <v>879</v>
      </c>
      <c r="D7612" s="30" t="s">
        <v>122</v>
      </c>
      <c r="E7612" s="25">
        <v>45825.669363425928</v>
      </c>
      <c r="F7612" s="30" t="s">
        <v>871</v>
      </c>
      <c r="G7612" s="25">
        <v>45825.669363425928</v>
      </c>
    </row>
    <row r="7613" spans="1:7" x14ac:dyDescent="0.25">
      <c r="A7613" s="30" t="s">
        <v>15901</v>
      </c>
      <c r="B7613" s="30" t="s">
        <v>2051</v>
      </c>
      <c r="C7613" s="30" t="s">
        <v>879</v>
      </c>
      <c r="D7613" s="30" t="s">
        <v>77</v>
      </c>
      <c r="E7613" s="25">
        <v>45825.670740740738</v>
      </c>
      <c r="F7613" s="30" t="s">
        <v>871</v>
      </c>
      <c r="G7613" s="25">
        <v>45825.670740740738</v>
      </c>
    </row>
    <row r="7614" spans="1:7" x14ac:dyDescent="0.25">
      <c r="A7614" s="30" t="s">
        <v>15902</v>
      </c>
      <c r="B7614" s="30" t="s">
        <v>2053</v>
      </c>
      <c r="C7614" s="30" t="s">
        <v>879</v>
      </c>
      <c r="D7614" s="30" t="s">
        <v>77</v>
      </c>
      <c r="E7614" s="25">
        <v>45825.670902777776</v>
      </c>
      <c r="F7614" s="30" t="s">
        <v>871</v>
      </c>
      <c r="G7614" s="25">
        <v>45825.670902777776</v>
      </c>
    </row>
    <row r="7615" spans="1:7" x14ac:dyDescent="0.25">
      <c r="A7615" s="30" t="s">
        <v>15903</v>
      </c>
      <c r="B7615" s="30" t="s">
        <v>2059</v>
      </c>
      <c r="C7615" s="30" t="s">
        <v>879</v>
      </c>
      <c r="D7615" s="30" t="s">
        <v>77</v>
      </c>
      <c r="E7615" s="25">
        <v>45825.670983796299</v>
      </c>
      <c r="F7615" s="30" t="s">
        <v>871</v>
      </c>
      <c r="G7615" s="25">
        <v>45825.670983796299</v>
      </c>
    </row>
    <row r="7616" spans="1:7" x14ac:dyDescent="0.25">
      <c r="A7616" s="30" t="s">
        <v>15904</v>
      </c>
      <c r="B7616" s="30" t="s">
        <v>1953</v>
      </c>
      <c r="C7616" s="30" t="s">
        <v>879</v>
      </c>
      <c r="D7616" s="30" t="s">
        <v>77</v>
      </c>
      <c r="E7616" s="25">
        <v>45825.671064814815</v>
      </c>
      <c r="F7616" s="30" t="s">
        <v>871</v>
      </c>
      <c r="G7616" s="25">
        <v>45825.671064814815</v>
      </c>
    </row>
    <row r="7617" spans="1:7" x14ac:dyDescent="0.25">
      <c r="A7617" s="30" t="s">
        <v>15905</v>
      </c>
      <c r="B7617" s="30" t="s">
        <v>4951</v>
      </c>
      <c r="C7617" s="30" t="s">
        <v>864</v>
      </c>
      <c r="D7617" s="30" t="s">
        <v>865</v>
      </c>
      <c r="E7617" s="25">
        <v>45825.677881944444</v>
      </c>
      <c r="F7617" s="30" t="s">
        <v>876</v>
      </c>
      <c r="G7617" s="25">
        <v>45825.677881944444</v>
      </c>
    </row>
    <row r="7618" spans="1:7" x14ac:dyDescent="0.25">
      <c r="A7618" s="30" t="s">
        <v>15906</v>
      </c>
      <c r="B7618" s="30" t="s">
        <v>3106</v>
      </c>
      <c r="C7618" s="30" t="s">
        <v>864</v>
      </c>
      <c r="D7618" s="30" t="s">
        <v>865</v>
      </c>
      <c r="E7618" s="25">
        <v>45825.678101851852</v>
      </c>
      <c r="F7618" s="30" t="s">
        <v>876</v>
      </c>
      <c r="G7618" s="25">
        <v>45825.678101851852</v>
      </c>
    </row>
    <row r="7619" spans="1:7" x14ac:dyDescent="0.25">
      <c r="A7619" s="30" t="s">
        <v>15907</v>
      </c>
      <c r="B7619" s="30" t="s">
        <v>3124</v>
      </c>
      <c r="C7619" s="30" t="s">
        <v>864</v>
      </c>
      <c r="D7619" s="30" t="s">
        <v>865</v>
      </c>
      <c r="E7619" s="25">
        <v>45825.678148148145</v>
      </c>
      <c r="F7619" s="30" t="s">
        <v>876</v>
      </c>
      <c r="G7619" s="25">
        <v>45825.678148148145</v>
      </c>
    </row>
    <row r="7620" spans="1:7" x14ac:dyDescent="0.25">
      <c r="A7620" s="30" t="s">
        <v>15908</v>
      </c>
      <c r="B7620" s="30" t="s">
        <v>4949</v>
      </c>
      <c r="C7620" s="30" t="s">
        <v>864</v>
      </c>
      <c r="D7620" s="30" t="s">
        <v>865</v>
      </c>
      <c r="E7620" s="25">
        <v>45825.678217592591</v>
      </c>
      <c r="F7620" s="30" t="s">
        <v>876</v>
      </c>
      <c r="G7620" s="25">
        <v>45825.678217592591</v>
      </c>
    </row>
    <row r="7621" spans="1:7" x14ac:dyDescent="0.25">
      <c r="A7621" s="30" t="s">
        <v>15909</v>
      </c>
      <c r="B7621" s="30" t="s">
        <v>4046</v>
      </c>
      <c r="C7621" s="30" t="s">
        <v>864</v>
      </c>
      <c r="D7621" s="30" t="s">
        <v>865</v>
      </c>
      <c r="E7621" s="25">
        <v>45825.67827546296</v>
      </c>
      <c r="F7621" s="30" t="s">
        <v>876</v>
      </c>
      <c r="G7621" s="25">
        <v>45825.67827546296</v>
      </c>
    </row>
    <row r="7622" spans="1:7" x14ac:dyDescent="0.25">
      <c r="A7622" s="30" t="s">
        <v>15910</v>
      </c>
      <c r="B7622" s="30" t="s">
        <v>10309</v>
      </c>
      <c r="C7622" s="30" t="s">
        <v>872</v>
      </c>
      <c r="D7622" s="30" t="s">
        <v>239</v>
      </c>
      <c r="E7622" s="25">
        <v>45825.681342592594</v>
      </c>
      <c r="F7622" s="30" t="s">
        <v>871</v>
      </c>
      <c r="G7622" s="25">
        <v>45825.681342592594</v>
      </c>
    </row>
    <row r="7623" spans="1:7" x14ac:dyDescent="0.25">
      <c r="A7623" s="30" t="s">
        <v>15911</v>
      </c>
      <c r="B7623" s="30" t="s">
        <v>10300</v>
      </c>
      <c r="C7623" s="30" t="s">
        <v>872</v>
      </c>
      <c r="D7623" s="30" t="s">
        <v>239</v>
      </c>
      <c r="E7623" s="25">
        <v>45825.681516203702</v>
      </c>
      <c r="F7623" s="30" t="s">
        <v>871</v>
      </c>
      <c r="G7623" s="25">
        <v>45825.681516203702</v>
      </c>
    </row>
    <row r="7624" spans="1:7" x14ac:dyDescent="0.25">
      <c r="A7624" s="30" t="s">
        <v>15912</v>
      </c>
      <c r="B7624" s="30" t="s">
        <v>8265</v>
      </c>
      <c r="C7624" s="30" t="s">
        <v>872</v>
      </c>
      <c r="D7624" s="30" t="s">
        <v>239</v>
      </c>
      <c r="E7624" s="25">
        <v>45825.681597222225</v>
      </c>
      <c r="F7624" s="30" t="s">
        <v>871</v>
      </c>
      <c r="G7624" s="25">
        <v>45825.681597222225</v>
      </c>
    </row>
    <row r="7625" spans="1:7" x14ac:dyDescent="0.25">
      <c r="A7625" s="30" t="s">
        <v>15913</v>
      </c>
      <c r="B7625" s="30" t="s">
        <v>6934</v>
      </c>
      <c r="C7625" s="30" t="s">
        <v>887</v>
      </c>
      <c r="D7625" s="30" t="s">
        <v>888</v>
      </c>
      <c r="E7625" s="25">
        <v>45825.681875000002</v>
      </c>
      <c r="F7625" s="30" t="s">
        <v>876</v>
      </c>
      <c r="G7625" s="25">
        <v>45825.681875000002</v>
      </c>
    </row>
    <row r="7626" spans="1:7" x14ac:dyDescent="0.25">
      <c r="A7626" s="30" t="s">
        <v>15914</v>
      </c>
      <c r="B7626" s="30" t="s">
        <v>6922</v>
      </c>
      <c r="C7626" s="30" t="s">
        <v>887</v>
      </c>
      <c r="D7626" s="30" t="s">
        <v>888</v>
      </c>
      <c r="E7626" s="25">
        <v>45825.681990740741</v>
      </c>
      <c r="F7626" s="30" t="s">
        <v>876</v>
      </c>
      <c r="G7626" s="25">
        <v>45825.681990740741</v>
      </c>
    </row>
    <row r="7627" spans="1:7" x14ac:dyDescent="0.25">
      <c r="A7627" s="30" t="s">
        <v>15915</v>
      </c>
      <c r="B7627" s="30" t="s">
        <v>3090</v>
      </c>
      <c r="C7627" s="30" t="s">
        <v>887</v>
      </c>
      <c r="D7627" s="30" t="s">
        <v>888</v>
      </c>
      <c r="E7627" s="25">
        <v>45825.68204861111</v>
      </c>
      <c r="F7627" s="30" t="s">
        <v>876</v>
      </c>
      <c r="G7627" s="25">
        <v>45825.68204861111</v>
      </c>
    </row>
    <row r="7628" spans="1:7" x14ac:dyDescent="0.25">
      <c r="A7628" s="30" t="s">
        <v>15916</v>
      </c>
      <c r="B7628" s="30" t="s">
        <v>10309</v>
      </c>
      <c r="C7628" s="30" t="s">
        <v>879</v>
      </c>
      <c r="D7628" s="30" t="s">
        <v>239</v>
      </c>
      <c r="E7628" s="25">
        <v>45825.682291666664</v>
      </c>
      <c r="F7628" s="30" t="s">
        <v>871</v>
      </c>
      <c r="G7628" s="25">
        <v>45825.682291666664</v>
      </c>
    </row>
    <row r="7629" spans="1:7" x14ac:dyDescent="0.25">
      <c r="A7629" s="30" t="s">
        <v>15917</v>
      </c>
      <c r="B7629" s="30" t="s">
        <v>10300</v>
      </c>
      <c r="C7629" s="30" t="s">
        <v>879</v>
      </c>
      <c r="D7629" s="30" t="s">
        <v>239</v>
      </c>
      <c r="E7629" s="25">
        <v>45825.682349537034</v>
      </c>
      <c r="F7629" s="30" t="s">
        <v>871</v>
      </c>
      <c r="G7629" s="25">
        <v>45825.682349537034</v>
      </c>
    </row>
    <row r="7630" spans="1:7" x14ac:dyDescent="0.25">
      <c r="A7630" s="30" t="s">
        <v>15918</v>
      </c>
      <c r="B7630" s="30" t="s">
        <v>3092</v>
      </c>
      <c r="C7630" s="30" t="s">
        <v>887</v>
      </c>
      <c r="D7630" s="30" t="s">
        <v>888</v>
      </c>
      <c r="E7630" s="25">
        <v>45825.682569444441</v>
      </c>
      <c r="F7630" s="30" t="s">
        <v>876</v>
      </c>
      <c r="G7630" s="25">
        <v>45825.682569444441</v>
      </c>
    </row>
    <row r="7631" spans="1:7" x14ac:dyDescent="0.25">
      <c r="A7631" s="30" t="s">
        <v>15919</v>
      </c>
      <c r="B7631" s="30" t="s">
        <v>3093</v>
      </c>
      <c r="C7631" s="30" t="s">
        <v>887</v>
      </c>
      <c r="D7631" s="30" t="s">
        <v>888</v>
      </c>
      <c r="E7631" s="25">
        <v>45825.682615740741</v>
      </c>
      <c r="F7631" s="30" t="s">
        <v>876</v>
      </c>
      <c r="G7631" s="25">
        <v>45825.682615740741</v>
      </c>
    </row>
    <row r="7632" spans="1:7" x14ac:dyDescent="0.25">
      <c r="A7632" s="30" t="s">
        <v>15920</v>
      </c>
      <c r="B7632" s="30" t="s">
        <v>3096</v>
      </c>
      <c r="C7632" s="30" t="s">
        <v>887</v>
      </c>
      <c r="D7632" s="30" t="s">
        <v>888</v>
      </c>
      <c r="E7632" s="25">
        <v>45825.682650462964</v>
      </c>
      <c r="F7632" s="30" t="s">
        <v>876</v>
      </c>
      <c r="G7632" s="25">
        <v>45825.682650462964</v>
      </c>
    </row>
    <row r="7633" spans="1:7" x14ac:dyDescent="0.25">
      <c r="A7633" s="30" t="s">
        <v>15921</v>
      </c>
      <c r="B7633" s="30" t="s">
        <v>3134</v>
      </c>
      <c r="C7633" s="30" t="s">
        <v>872</v>
      </c>
      <c r="D7633" s="30" t="s">
        <v>61</v>
      </c>
      <c r="E7633" s="25">
        <v>45825.68509259259</v>
      </c>
      <c r="F7633" s="30" t="s">
        <v>873</v>
      </c>
      <c r="G7633" s="25">
        <v>45825.68509259259</v>
      </c>
    </row>
    <row r="7634" spans="1:7" x14ac:dyDescent="0.25">
      <c r="A7634" s="30" t="s">
        <v>15922</v>
      </c>
      <c r="B7634" s="30" t="s">
        <v>8381</v>
      </c>
      <c r="C7634" s="30" t="s">
        <v>872</v>
      </c>
      <c r="D7634" s="30" t="s">
        <v>61</v>
      </c>
      <c r="E7634" s="25">
        <v>45825.686701388891</v>
      </c>
      <c r="F7634" s="30" t="s">
        <v>873</v>
      </c>
      <c r="G7634" s="25">
        <v>45825.686701388891</v>
      </c>
    </row>
    <row r="7635" spans="1:7" x14ac:dyDescent="0.25">
      <c r="A7635" s="30" t="s">
        <v>15923</v>
      </c>
      <c r="B7635" s="30" t="s">
        <v>3134</v>
      </c>
      <c r="C7635" s="30" t="s">
        <v>879</v>
      </c>
      <c r="D7635" s="30" t="s">
        <v>61</v>
      </c>
      <c r="E7635" s="25">
        <v>45825.685324074075</v>
      </c>
      <c r="F7635" s="30" t="s">
        <v>871</v>
      </c>
      <c r="G7635" s="25">
        <v>45825.685324074075</v>
      </c>
    </row>
    <row r="7636" spans="1:7" x14ac:dyDescent="0.25">
      <c r="A7636" s="30" t="s">
        <v>15924</v>
      </c>
      <c r="B7636" s="30" t="s">
        <v>7352</v>
      </c>
      <c r="C7636" s="30" t="s">
        <v>879</v>
      </c>
      <c r="D7636" s="30" t="s">
        <v>61</v>
      </c>
      <c r="E7636" s="25">
        <v>45825.685543981483</v>
      </c>
      <c r="F7636" s="30" t="s">
        <v>871</v>
      </c>
      <c r="G7636" s="25">
        <v>45825.685543981483</v>
      </c>
    </row>
    <row r="7637" spans="1:7" x14ac:dyDescent="0.25">
      <c r="A7637" s="30" t="s">
        <v>15925</v>
      </c>
      <c r="B7637" s="30" t="s">
        <v>3119</v>
      </c>
      <c r="C7637" s="30" t="s">
        <v>879</v>
      </c>
      <c r="D7637" s="30" t="s">
        <v>61</v>
      </c>
      <c r="E7637" s="25">
        <v>45825.686041666668</v>
      </c>
      <c r="F7637" s="30" t="s">
        <v>871</v>
      </c>
      <c r="G7637" s="25">
        <v>45825.686041666668</v>
      </c>
    </row>
    <row r="7638" spans="1:7" x14ac:dyDescent="0.25">
      <c r="A7638" s="30" t="s">
        <v>15926</v>
      </c>
      <c r="B7638" s="30" t="s">
        <v>6488</v>
      </c>
      <c r="C7638" s="30" t="s">
        <v>879</v>
      </c>
      <c r="D7638" s="30" t="s">
        <v>122</v>
      </c>
      <c r="E7638" s="25">
        <v>45825.687465277777</v>
      </c>
      <c r="F7638" s="30" t="s">
        <v>871</v>
      </c>
      <c r="G7638" s="25">
        <v>45825.687465277777</v>
      </c>
    </row>
    <row r="7639" spans="1:7" x14ac:dyDescent="0.25">
      <c r="A7639" s="30" t="s">
        <v>15927</v>
      </c>
      <c r="B7639" s="30" t="s">
        <v>2067</v>
      </c>
      <c r="C7639" s="30" t="s">
        <v>879</v>
      </c>
      <c r="D7639" s="30" t="s">
        <v>77</v>
      </c>
      <c r="E7639" s="25">
        <v>45825.690937500003</v>
      </c>
      <c r="F7639" s="30" t="s">
        <v>871</v>
      </c>
      <c r="G7639" s="25">
        <v>45825.690937500003</v>
      </c>
    </row>
    <row r="7640" spans="1:7" x14ac:dyDescent="0.25">
      <c r="A7640" s="30" t="s">
        <v>15928</v>
      </c>
      <c r="B7640" s="30" t="s">
        <v>2011</v>
      </c>
      <c r="C7640" s="30" t="s">
        <v>872</v>
      </c>
      <c r="D7640" s="30" t="s">
        <v>77</v>
      </c>
      <c r="E7640" s="25">
        <v>45825.696238425924</v>
      </c>
      <c r="F7640" s="30" t="s">
        <v>873</v>
      </c>
      <c r="G7640" s="25">
        <v>45825.696238425924</v>
      </c>
    </row>
    <row r="7641" spans="1:7" x14ac:dyDescent="0.25">
      <c r="A7641" s="30" t="s">
        <v>15929</v>
      </c>
      <c r="B7641" s="30" t="s">
        <v>11847</v>
      </c>
      <c r="C7641" s="30" t="s">
        <v>869</v>
      </c>
      <c r="D7641" s="30" t="s">
        <v>881</v>
      </c>
      <c r="E7641" s="25">
        <v>45825.695729166669</v>
      </c>
      <c r="F7641" s="30" t="s">
        <v>876</v>
      </c>
      <c r="G7641" s="25">
        <v>45825.695729166669</v>
      </c>
    </row>
    <row r="7642" spans="1:7" x14ac:dyDescent="0.25">
      <c r="A7642" s="30" t="s">
        <v>15930</v>
      </c>
      <c r="B7642" s="30" t="s">
        <v>11870</v>
      </c>
      <c r="C7642" s="30" t="s">
        <v>869</v>
      </c>
      <c r="D7642" s="30" t="s">
        <v>881</v>
      </c>
      <c r="E7642" s="25">
        <v>45825.695798611108</v>
      </c>
      <c r="F7642" s="30" t="s">
        <v>876</v>
      </c>
      <c r="G7642" s="25">
        <v>45825.695798611108</v>
      </c>
    </row>
    <row r="7643" spans="1:7" x14ac:dyDescent="0.25">
      <c r="A7643" s="30" t="s">
        <v>15931</v>
      </c>
      <c r="B7643" s="30" t="s">
        <v>4167</v>
      </c>
      <c r="C7643" s="30" t="s">
        <v>872</v>
      </c>
      <c r="D7643" s="30" t="s">
        <v>77</v>
      </c>
      <c r="E7643" s="25">
        <v>45825.696747685186</v>
      </c>
      <c r="F7643" s="30" t="s">
        <v>873</v>
      </c>
      <c r="G7643" s="25">
        <v>45825.696747685186</v>
      </c>
    </row>
    <row r="7644" spans="1:7" x14ac:dyDescent="0.25">
      <c r="A7644" s="30" t="s">
        <v>15932</v>
      </c>
      <c r="B7644" s="30" t="s">
        <v>1894</v>
      </c>
      <c r="C7644" s="30" t="s">
        <v>872</v>
      </c>
      <c r="D7644" s="30" t="s">
        <v>77</v>
      </c>
      <c r="E7644" s="25">
        <v>45825.697465277779</v>
      </c>
      <c r="F7644" s="30" t="s">
        <v>873</v>
      </c>
      <c r="G7644" s="25">
        <v>45825.697465277779</v>
      </c>
    </row>
    <row r="7645" spans="1:7" x14ac:dyDescent="0.25">
      <c r="A7645" s="30" t="s">
        <v>15933</v>
      </c>
      <c r="B7645" s="30" t="s">
        <v>2011</v>
      </c>
      <c r="C7645" s="30" t="s">
        <v>879</v>
      </c>
      <c r="D7645" s="30" t="s">
        <v>77</v>
      </c>
      <c r="E7645" s="25">
        <v>45825.696435185186</v>
      </c>
      <c r="F7645" s="30" t="s">
        <v>871</v>
      </c>
      <c r="G7645" s="25">
        <v>45825.696435185186</v>
      </c>
    </row>
    <row r="7646" spans="1:7" x14ac:dyDescent="0.25">
      <c r="A7646" s="30" t="s">
        <v>15934</v>
      </c>
      <c r="B7646" s="30" t="s">
        <v>4167</v>
      </c>
      <c r="C7646" s="30" t="s">
        <v>879</v>
      </c>
      <c r="D7646" s="30" t="s">
        <v>77</v>
      </c>
      <c r="E7646" s="25">
        <v>45825.697048611109</v>
      </c>
      <c r="F7646" s="30" t="s">
        <v>871</v>
      </c>
      <c r="G7646" s="25">
        <v>45825.697048611109</v>
      </c>
    </row>
    <row r="7647" spans="1:7" x14ac:dyDescent="0.25">
      <c r="A7647" s="30" t="s">
        <v>15935</v>
      </c>
      <c r="B7647" s="30" t="s">
        <v>1894</v>
      </c>
      <c r="C7647" s="30" t="s">
        <v>879</v>
      </c>
      <c r="D7647" s="30" t="s">
        <v>77</v>
      </c>
      <c r="E7647" s="25">
        <v>45825.697696759256</v>
      </c>
      <c r="F7647" s="30" t="s">
        <v>871</v>
      </c>
      <c r="G7647" s="25">
        <v>45825.697696759256</v>
      </c>
    </row>
    <row r="7648" spans="1:7" x14ac:dyDescent="0.25">
      <c r="A7648" s="30" t="s">
        <v>15936</v>
      </c>
      <c r="B7648" s="30" t="s">
        <v>1931</v>
      </c>
      <c r="C7648" s="30" t="s">
        <v>879</v>
      </c>
      <c r="D7648" s="30" t="s">
        <v>77</v>
      </c>
      <c r="E7648" s="25">
        <v>45825.698506944442</v>
      </c>
      <c r="F7648" s="30" t="s">
        <v>871</v>
      </c>
      <c r="G7648" s="25">
        <v>45825.698506944442</v>
      </c>
    </row>
    <row r="7649" spans="1:7" x14ac:dyDescent="0.25">
      <c r="A7649" s="30" t="s">
        <v>15937</v>
      </c>
      <c r="B7649" s="30" t="s">
        <v>1860</v>
      </c>
      <c r="C7649" s="30" t="s">
        <v>879</v>
      </c>
      <c r="D7649" s="30" t="s">
        <v>77</v>
      </c>
      <c r="E7649" s="25">
        <v>45825.699189814812</v>
      </c>
      <c r="F7649" s="30" t="s">
        <v>871</v>
      </c>
      <c r="G7649" s="25">
        <v>45825.699189814812</v>
      </c>
    </row>
    <row r="7650" spans="1:7" x14ac:dyDescent="0.25">
      <c r="A7650" s="30" t="s">
        <v>15938</v>
      </c>
      <c r="B7650" s="30" t="s">
        <v>3050</v>
      </c>
      <c r="C7650" s="30" t="s">
        <v>879</v>
      </c>
      <c r="D7650" s="30" t="s">
        <v>77</v>
      </c>
      <c r="E7650" s="25">
        <v>45825.699317129627</v>
      </c>
      <c r="F7650" s="30" t="s">
        <v>871</v>
      </c>
      <c r="G7650" s="25">
        <v>45825.699317129627</v>
      </c>
    </row>
    <row r="7651" spans="1:7" x14ac:dyDescent="0.25">
      <c r="A7651" s="30" t="s">
        <v>15939</v>
      </c>
      <c r="B7651" s="30" t="s">
        <v>3052</v>
      </c>
      <c r="C7651" s="30" t="s">
        <v>879</v>
      </c>
      <c r="D7651" s="30" t="s">
        <v>77</v>
      </c>
      <c r="E7651" s="25">
        <v>45825.699363425927</v>
      </c>
      <c r="F7651" s="30" t="s">
        <v>871</v>
      </c>
      <c r="G7651" s="25">
        <v>45825.699363425927</v>
      </c>
    </row>
    <row r="7652" spans="1:7" x14ac:dyDescent="0.25">
      <c r="A7652" s="30" t="s">
        <v>15940</v>
      </c>
      <c r="B7652" s="30" t="s">
        <v>3053</v>
      </c>
      <c r="C7652" s="30" t="s">
        <v>879</v>
      </c>
      <c r="D7652" s="30" t="s">
        <v>77</v>
      </c>
      <c r="E7652" s="25">
        <v>45825.699432870373</v>
      </c>
      <c r="F7652" s="30" t="s">
        <v>871</v>
      </c>
      <c r="G7652" s="25">
        <v>45825.699432870373</v>
      </c>
    </row>
    <row r="7653" spans="1:7" x14ac:dyDescent="0.25">
      <c r="A7653" s="30" t="s">
        <v>15941</v>
      </c>
      <c r="B7653" s="30" t="s">
        <v>4125</v>
      </c>
      <c r="C7653" s="30" t="s">
        <v>879</v>
      </c>
      <c r="D7653" s="30" t="s">
        <v>77</v>
      </c>
      <c r="E7653" s="25">
        <v>45825.699791666666</v>
      </c>
      <c r="F7653" s="30" t="s">
        <v>871</v>
      </c>
      <c r="G7653" s="25">
        <v>45825.699791666666</v>
      </c>
    </row>
    <row r="7654" spans="1:7" x14ac:dyDescent="0.25">
      <c r="A7654" s="30" t="s">
        <v>15942</v>
      </c>
      <c r="B7654" s="30" t="s">
        <v>8337</v>
      </c>
      <c r="C7654" s="30" t="s">
        <v>872</v>
      </c>
      <c r="D7654" s="30" t="s">
        <v>77</v>
      </c>
      <c r="E7654" s="25">
        <v>45825.700497685182</v>
      </c>
      <c r="F7654" s="30" t="s">
        <v>873</v>
      </c>
      <c r="G7654" s="25">
        <v>45825.700497685182</v>
      </c>
    </row>
    <row r="7655" spans="1:7" x14ac:dyDescent="0.25">
      <c r="A7655" s="30" t="s">
        <v>15943</v>
      </c>
      <c r="B7655" s="30" t="s">
        <v>13155</v>
      </c>
      <c r="C7655" s="30" t="s">
        <v>869</v>
      </c>
      <c r="D7655" s="30" t="s">
        <v>882</v>
      </c>
      <c r="E7655" s="25">
        <v>45825.700590277775</v>
      </c>
      <c r="F7655" s="30" t="s">
        <v>876</v>
      </c>
      <c r="G7655" s="25">
        <v>45825.700590277775</v>
      </c>
    </row>
    <row r="7656" spans="1:7" x14ac:dyDescent="0.25">
      <c r="A7656" s="30" t="s">
        <v>15944</v>
      </c>
      <c r="B7656" s="30" t="s">
        <v>13157</v>
      </c>
      <c r="C7656" s="30" t="s">
        <v>869</v>
      </c>
      <c r="D7656" s="30" t="s">
        <v>882</v>
      </c>
      <c r="E7656" s="25">
        <v>45825.700648148151</v>
      </c>
      <c r="F7656" s="30" t="s">
        <v>876</v>
      </c>
      <c r="G7656" s="25">
        <v>45825.700648148151</v>
      </c>
    </row>
    <row r="7657" spans="1:7" x14ac:dyDescent="0.25">
      <c r="A7657" s="30" t="s">
        <v>15945</v>
      </c>
      <c r="B7657" s="30" t="s">
        <v>13159</v>
      </c>
      <c r="C7657" s="30" t="s">
        <v>869</v>
      </c>
      <c r="D7657" s="30" t="s">
        <v>882</v>
      </c>
      <c r="E7657" s="25">
        <v>45825.700729166667</v>
      </c>
      <c r="F7657" s="30" t="s">
        <v>876</v>
      </c>
      <c r="G7657" s="25">
        <v>45825.700729166667</v>
      </c>
    </row>
    <row r="7658" spans="1:7" x14ac:dyDescent="0.25">
      <c r="A7658" s="30" t="s">
        <v>15946</v>
      </c>
      <c r="B7658" s="30" t="s">
        <v>13161</v>
      </c>
      <c r="C7658" s="30" t="s">
        <v>869</v>
      </c>
      <c r="D7658" s="30" t="s">
        <v>882</v>
      </c>
      <c r="E7658" s="25">
        <v>45825.700775462959</v>
      </c>
      <c r="F7658" s="30" t="s">
        <v>876</v>
      </c>
      <c r="G7658" s="25">
        <v>45825.700775462959</v>
      </c>
    </row>
    <row r="7659" spans="1:7" x14ac:dyDescent="0.25">
      <c r="A7659" s="30" t="s">
        <v>15947</v>
      </c>
      <c r="B7659" s="30" t="s">
        <v>13323</v>
      </c>
      <c r="C7659" s="30" t="s">
        <v>869</v>
      </c>
      <c r="D7659" s="30" t="s">
        <v>882</v>
      </c>
      <c r="E7659" s="25">
        <v>45825.700821759259</v>
      </c>
      <c r="F7659" s="30" t="s">
        <v>876</v>
      </c>
      <c r="G7659" s="25">
        <v>45825.700821759259</v>
      </c>
    </row>
    <row r="7660" spans="1:7" x14ac:dyDescent="0.25">
      <c r="A7660" s="30" t="s">
        <v>15948</v>
      </c>
      <c r="B7660" s="30" t="s">
        <v>3121</v>
      </c>
      <c r="C7660" s="30" t="s">
        <v>872</v>
      </c>
      <c r="D7660" s="30" t="s">
        <v>77</v>
      </c>
      <c r="E7660" s="25">
        <v>45825.70140046296</v>
      </c>
      <c r="F7660" s="30" t="s">
        <v>873</v>
      </c>
      <c r="G7660" s="25">
        <v>45825.70140046296</v>
      </c>
    </row>
    <row r="7661" spans="1:7" x14ac:dyDescent="0.25">
      <c r="A7661" s="30" t="s">
        <v>15949</v>
      </c>
      <c r="B7661" s="30" t="s">
        <v>3918</v>
      </c>
      <c r="C7661" s="30" t="s">
        <v>879</v>
      </c>
      <c r="D7661" s="30" t="s">
        <v>122</v>
      </c>
      <c r="E7661" s="25">
        <v>45825.701099537036</v>
      </c>
      <c r="F7661" s="30" t="s">
        <v>871</v>
      </c>
      <c r="G7661" s="25">
        <v>45825.701099537036</v>
      </c>
    </row>
    <row r="7662" spans="1:7" x14ac:dyDescent="0.25">
      <c r="A7662" s="30" t="s">
        <v>15950</v>
      </c>
      <c r="B7662" s="30" t="s">
        <v>8353</v>
      </c>
      <c r="C7662" s="30" t="s">
        <v>872</v>
      </c>
      <c r="D7662" s="30" t="s">
        <v>77</v>
      </c>
      <c r="E7662" s="25">
        <v>45825.703958333332</v>
      </c>
      <c r="F7662" s="30" t="s">
        <v>873</v>
      </c>
      <c r="G7662" s="25">
        <v>45825.703958333332</v>
      </c>
    </row>
    <row r="7663" spans="1:7" x14ac:dyDescent="0.25">
      <c r="A7663" s="30" t="s">
        <v>15951</v>
      </c>
      <c r="B7663" s="30" t="s">
        <v>13279</v>
      </c>
      <c r="C7663" s="30" t="s">
        <v>869</v>
      </c>
      <c r="D7663" s="30" t="s">
        <v>882</v>
      </c>
      <c r="E7663" s="25">
        <v>45825.702430555553</v>
      </c>
      <c r="F7663" s="30" t="s">
        <v>876</v>
      </c>
      <c r="G7663" s="25">
        <v>45825.702430555553</v>
      </c>
    </row>
    <row r="7664" spans="1:7" x14ac:dyDescent="0.25">
      <c r="A7664" s="30" t="s">
        <v>15952</v>
      </c>
      <c r="B7664" s="30" t="s">
        <v>13281</v>
      </c>
      <c r="C7664" s="30" t="s">
        <v>869</v>
      </c>
      <c r="D7664" s="30" t="s">
        <v>882</v>
      </c>
      <c r="E7664" s="25">
        <v>45825.702604166669</v>
      </c>
      <c r="F7664" s="30" t="s">
        <v>876</v>
      </c>
      <c r="G7664" s="25">
        <v>45825.702604166669</v>
      </c>
    </row>
    <row r="7665" spans="1:7" x14ac:dyDescent="0.25">
      <c r="A7665" s="30" t="s">
        <v>15953</v>
      </c>
      <c r="B7665" s="30" t="s">
        <v>13283</v>
      </c>
      <c r="C7665" s="30" t="s">
        <v>869</v>
      </c>
      <c r="D7665" s="30" t="s">
        <v>882</v>
      </c>
      <c r="E7665" s="25">
        <v>45825.702789351853</v>
      </c>
      <c r="F7665" s="30" t="s">
        <v>876</v>
      </c>
      <c r="G7665" s="25">
        <v>45825.702789351853</v>
      </c>
    </row>
    <row r="7666" spans="1:7" x14ac:dyDescent="0.25">
      <c r="A7666" s="30" t="s">
        <v>15954</v>
      </c>
      <c r="B7666" s="30" t="s">
        <v>13285</v>
      </c>
      <c r="C7666" s="30" t="s">
        <v>869</v>
      </c>
      <c r="D7666" s="30" t="s">
        <v>882</v>
      </c>
      <c r="E7666" s="25">
        <v>45825.702916666669</v>
      </c>
      <c r="F7666" s="30" t="s">
        <v>876</v>
      </c>
      <c r="G7666" s="25">
        <v>45825.702916666669</v>
      </c>
    </row>
    <row r="7667" spans="1:7" x14ac:dyDescent="0.25">
      <c r="A7667" s="30" t="s">
        <v>15955</v>
      </c>
      <c r="B7667" s="30" t="s">
        <v>13287</v>
      </c>
      <c r="C7667" s="30" t="s">
        <v>869</v>
      </c>
      <c r="D7667" s="30" t="s">
        <v>882</v>
      </c>
      <c r="E7667" s="25">
        <v>45825.703009259261</v>
      </c>
      <c r="F7667" s="30" t="s">
        <v>876</v>
      </c>
      <c r="G7667" s="25">
        <v>45825.703009259261</v>
      </c>
    </row>
    <row r="7668" spans="1:7" x14ac:dyDescent="0.25">
      <c r="A7668" s="30" t="s">
        <v>15956</v>
      </c>
      <c r="B7668" s="30" t="s">
        <v>13289</v>
      </c>
      <c r="C7668" s="30" t="s">
        <v>869</v>
      </c>
      <c r="D7668" s="30" t="s">
        <v>882</v>
      </c>
      <c r="E7668" s="25">
        <v>45825.703136574077</v>
      </c>
      <c r="F7668" s="30" t="s">
        <v>876</v>
      </c>
      <c r="G7668" s="25">
        <v>45825.703136574077</v>
      </c>
    </row>
    <row r="7669" spans="1:7" x14ac:dyDescent="0.25">
      <c r="A7669" s="30" t="s">
        <v>15957</v>
      </c>
      <c r="B7669" s="30" t="s">
        <v>13291</v>
      </c>
      <c r="C7669" s="30" t="s">
        <v>869</v>
      </c>
      <c r="D7669" s="30" t="s">
        <v>882</v>
      </c>
      <c r="E7669" s="25">
        <v>45825.703275462962</v>
      </c>
      <c r="F7669" s="30" t="s">
        <v>876</v>
      </c>
      <c r="G7669" s="25">
        <v>45825.703275462962</v>
      </c>
    </row>
    <row r="7670" spans="1:7" x14ac:dyDescent="0.25">
      <c r="A7670" s="30" t="s">
        <v>15958</v>
      </c>
      <c r="B7670" s="30" t="s">
        <v>13293</v>
      </c>
      <c r="C7670" s="30" t="s">
        <v>869</v>
      </c>
      <c r="D7670" s="30" t="s">
        <v>882</v>
      </c>
      <c r="E7670" s="25">
        <v>45825.7034375</v>
      </c>
      <c r="F7670" s="30" t="s">
        <v>876</v>
      </c>
      <c r="G7670" s="25">
        <v>45825.7034375</v>
      </c>
    </row>
    <row r="7671" spans="1:7" x14ac:dyDescent="0.25">
      <c r="A7671" s="30" t="s">
        <v>15959</v>
      </c>
      <c r="B7671" s="30" t="s">
        <v>13295</v>
      </c>
      <c r="C7671" s="30" t="s">
        <v>869</v>
      </c>
      <c r="D7671" s="30" t="s">
        <v>882</v>
      </c>
      <c r="E7671" s="25">
        <v>45825.703576388885</v>
      </c>
      <c r="F7671" s="30" t="s">
        <v>876</v>
      </c>
      <c r="G7671" s="25">
        <v>45825.703576388885</v>
      </c>
    </row>
    <row r="7672" spans="1:7" x14ac:dyDescent="0.25">
      <c r="A7672" s="30" t="s">
        <v>15960</v>
      </c>
      <c r="B7672" s="30" t="s">
        <v>13297</v>
      </c>
      <c r="C7672" s="30" t="s">
        <v>869</v>
      </c>
      <c r="D7672" s="30" t="s">
        <v>882</v>
      </c>
      <c r="E7672" s="25">
        <v>45825.703715277778</v>
      </c>
      <c r="F7672" s="30" t="s">
        <v>876</v>
      </c>
      <c r="G7672" s="25">
        <v>45825.703715277778</v>
      </c>
    </row>
    <row r="7673" spans="1:7" x14ac:dyDescent="0.25">
      <c r="A7673" s="30" t="s">
        <v>15961</v>
      </c>
      <c r="B7673" s="30" t="s">
        <v>13299</v>
      </c>
      <c r="C7673" s="30" t="s">
        <v>869</v>
      </c>
      <c r="D7673" s="30" t="s">
        <v>882</v>
      </c>
      <c r="E7673" s="25">
        <v>45825.703900462962</v>
      </c>
      <c r="F7673" s="30" t="s">
        <v>876</v>
      </c>
      <c r="G7673" s="25">
        <v>45825.703900462962</v>
      </c>
    </row>
    <row r="7674" spans="1:7" x14ac:dyDescent="0.25">
      <c r="A7674" s="30" t="s">
        <v>15962</v>
      </c>
      <c r="B7674" s="30" t="s">
        <v>13301</v>
      </c>
      <c r="C7674" s="30" t="s">
        <v>869</v>
      </c>
      <c r="D7674" s="30" t="s">
        <v>882</v>
      </c>
      <c r="E7674" s="25">
        <v>45825.704143518517</v>
      </c>
      <c r="F7674" s="30" t="s">
        <v>876</v>
      </c>
      <c r="G7674" s="25">
        <v>45825.704143518517</v>
      </c>
    </row>
    <row r="7675" spans="1:7" x14ac:dyDescent="0.25">
      <c r="A7675" s="30" t="s">
        <v>15963</v>
      </c>
      <c r="B7675" s="30" t="s">
        <v>13303</v>
      </c>
      <c r="C7675" s="30" t="s">
        <v>869</v>
      </c>
      <c r="D7675" s="30" t="s">
        <v>882</v>
      </c>
      <c r="E7675" s="25">
        <v>45825.704351851855</v>
      </c>
      <c r="F7675" s="30" t="s">
        <v>876</v>
      </c>
      <c r="G7675" s="25">
        <v>45825.704351851855</v>
      </c>
    </row>
    <row r="7676" spans="1:7" x14ac:dyDescent="0.25">
      <c r="A7676" s="30" t="s">
        <v>15964</v>
      </c>
      <c r="B7676" s="30" t="s">
        <v>13305</v>
      </c>
      <c r="C7676" s="30" t="s">
        <v>869</v>
      </c>
      <c r="D7676" s="30" t="s">
        <v>882</v>
      </c>
      <c r="E7676" s="25">
        <v>45825.704606481479</v>
      </c>
      <c r="F7676" s="30" t="s">
        <v>876</v>
      </c>
      <c r="G7676" s="25">
        <v>45825.704606481479</v>
      </c>
    </row>
    <row r="7677" spans="1:7" x14ac:dyDescent="0.25">
      <c r="A7677" s="30" t="s">
        <v>15965</v>
      </c>
      <c r="B7677" s="30" t="s">
        <v>13307</v>
      </c>
      <c r="C7677" s="30" t="s">
        <v>869</v>
      </c>
      <c r="D7677" s="30" t="s">
        <v>882</v>
      </c>
      <c r="E7677" s="25">
        <v>45825.704953703702</v>
      </c>
      <c r="F7677" s="30" t="s">
        <v>876</v>
      </c>
      <c r="G7677" s="25">
        <v>45825.704953703702</v>
      </c>
    </row>
    <row r="7678" spans="1:7" x14ac:dyDescent="0.25">
      <c r="A7678" s="30" t="s">
        <v>15966</v>
      </c>
      <c r="B7678" s="30" t="s">
        <v>13309</v>
      </c>
      <c r="C7678" s="30" t="s">
        <v>869</v>
      </c>
      <c r="D7678" s="30" t="s">
        <v>882</v>
      </c>
      <c r="E7678" s="25">
        <v>45825.705243055556</v>
      </c>
      <c r="F7678" s="30" t="s">
        <v>876</v>
      </c>
      <c r="G7678" s="25">
        <v>45825.705243055556</v>
      </c>
    </row>
    <row r="7679" spans="1:7" x14ac:dyDescent="0.25">
      <c r="A7679" s="30" t="s">
        <v>15967</v>
      </c>
      <c r="B7679" s="30" t="s">
        <v>13311</v>
      </c>
      <c r="C7679" s="30" t="s">
        <v>869</v>
      </c>
      <c r="D7679" s="30" t="s">
        <v>882</v>
      </c>
      <c r="E7679" s="25">
        <v>45825.705474537041</v>
      </c>
      <c r="F7679" s="30" t="s">
        <v>876</v>
      </c>
      <c r="G7679" s="25">
        <v>45825.705474537041</v>
      </c>
    </row>
    <row r="7680" spans="1:7" x14ac:dyDescent="0.25">
      <c r="A7680" s="30" t="s">
        <v>15968</v>
      </c>
      <c r="B7680" s="30" t="s">
        <v>13313</v>
      </c>
      <c r="C7680" s="30" t="s">
        <v>869</v>
      </c>
      <c r="D7680" s="30" t="s">
        <v>882</v>
      </c>
      <c r="E7680" s="25">
        <v>45825.705625000002</v>
      </c>
      <c r="F7680" s="30" t="s">
        <v>876</v>
      </c>
      <c r="G7680" s="25">
        <v>45825.705625000002</v>
      </c>
    </row>
    <row r="7681" spans="1:7" x14ac:dyDescent="0.25">
      <c r="A7681" s="30" t="s">
        <v>15969</v>
      </c>
      <c r="B7681" s="30" t="s">
        <v>13315</v>
      </c>
      <c r="C7681" s="30" t="s">
        <v>869</v>
      </c>
      <c r="D7681" s="30" t="s">
        <v>882</v>
      </c>
      <c r="E7681" s="25">
        <v>45825.705717592595</v>
      </c>
      <c r="F7681" s="30" t="s">
        <v>876</v>
      </c>
      <c r="G7681" s="25">
        <v>45825.705717592595</v>
      </c>
    </row>
    <row r="7682" spans="1:7" x14ac:dyDescent="0.25">
      <c r="A7682" s="30" t="s">
        <v>15970</v>
      </c>
      <c r="B7682" s="30" t="s">
        <v>13317</v>
      </c>
      <c r="C7682" s="30" t="s">
        <v>869</v>
      </c>
      <c r="D7682" s="30" t="s">
        <v>882</v>
      </c>
      <c r="E7682" s="25">
        <v>45825.705787037034</v>
      </c>
      <c r="F7682" s="30" t="s">
        <v>876</v>
      </c>
      <c r="G7682" s="25">
        <v>45825.705787037034</v>
      </c>
    </row>
    <row r="7683" spans="1:7" x14ac:dyDescent="0.25">
      <c r="A7683" s="30" t="s">
        <v>15971</v>
      </c>
      <c r="B7683" s="30" t="s">
        <v>2055</v>
      </c>
      <c r="C7683" s="30" t="s">
        <v>872</v>
      </c>
      <c r="D7683" s="30" t="s">
        <v>77</v>
      </c>
      <c r="E7683" s="25">
        <v>45825.708391203705</v>
      </c>
      <c r="F7683" s="30" t="s">
        <v>873</v>
      </c>
      <c r="G7683" s="25">
        <v>45825.708391203705</v>
      </c>
    </row>
    <row r="7684" spans="1:7" x14ac:dyDescent="0.25">
      <c r="A7684" s="30" t="s">
        <v>15972</v>
      </c>
      <c r="B7684" s="30" t="s">
        <v>1117</v>
      </c>
      <c r="C7684" s="30" t="s">
        <v>879</v>
      </c>
      <c r="D7684" s="30" t="s">
        <v>77</v>
      </c>
      <c r="E7684" s="25">
        <v>45825.707349537035</v>
      </c>
      <c r="F7684" s="30" t="s">
        <v>871</v>
      </c>
      <c r="G7684" s="25">
        <v>45825.707349537035</v>
      </c>
    </row>
    <row r="7685" spans="1:7" x14ac:dyDescent="0.25">
      <c r="A7685" s="30" t="s">
        <v>15973</v>
      </c>
      <c r="B7685" s="30" t="s">
        <v>636</v>
      </c>
      <c r="C7685" s="30" t="s">
        <v>879</v>
      </c>
      <c r="D7685" s="30" t="s">
        <v>77</v>
      </c>
      <c r="E7685" s="25">
        <v>45825.707453703704</v>
      </c>
      <c r="F7685" s="30" t="s">
        <v>871</v>
      </c>
      <c r="G7685" s="25">
        <v>45825.707453703704</v>
      </c>
    </row>
    <row r="7686" spans="1:7" x14ac:dyDescent="0.25">
      <c r="A7686" s="30" t="s">
        <v>15974</v>
      </c>
      <c r="B7686" s="30" t="s">
        <v>2413</v>
      </c>
      <c r="C7686" s="30" t="s">
        <v>879</v>
      </c>
      <c r="D7686" s="30" t="s">
        <v>77</v>
      </c>
      <c r="E7686" s="25">
        <v>45825.707592592589</v>
      </c>
      <c r="F7686" s="30" t="s">
        <v>871</v>
      </c>
      <c r="G7686" s="25">
        <v>45825.707592592589</v>
      </c>
    </row>
    <row r="7687" spans="1:7" x14ac:dyDescent="0.25">
      <c r="A7687" s="30" t="s">
        <v>15975</v>
      </c>
      <c r="B7687" s="30" t="s">
        <v>1602</v>
      </c>
      <c r="C7687" s="30" t="s">
        <v>879</v>
      </c>
      <c r="D7687" s="30" t="s">
        <v>77</v>
      </c>
      <c r="E7687" s="25">
        <v>45825.707881944443</v>
      </c>
      <c r="F7687" s="30" t="s">
        <v>871</v>
      </c>
      <c r="G7687" s="25">
        <v>45825.707881944443</v>
      </c>
    </row>
    <row r="7688" spans="1:7" x14ac:dyDescent="0.25">
      <c r="A7688" s="30" t="s">
        <v>15976</v>
      </c>
      <c r="B7688" s="30" t="s">
        <v>2055</v>
      </c>
      <c r="C7688" s="30" t="s">
        <v>879</v>
      </c>
      <c r="D7688" s="30" t="s">
        <v>77</v>
      </c>
      <c r="E7688" s="25">
        <v>45825.708657407406</v>
      </c>
      <c r="F7688" s="30" t="s">
        <v>871</v>
      </c>
      <c r="G7688" s="25">
        <v>45825.708657407406</v>
      </c>
    </row>
    <row r="7689" spans="1:7" x14ac:dyDescent="0.25">
      <c r="A7689" s="30" t="s">
        <v>15977</v>
      </c>
      <c r="B7689" s="30" t="s">
        <v>11707</v>
      </c>
      <c r="C7689" s="30" t="s">
        <v>872</v>
      </c>
      <c r="D7689" s="30" t="s">
        <v>202</v>
      </c>
      <c r="E7689" s="25">
        <v>45825.718726851854</v>
      </c>
      <c r="F7689" s="30" t="s">
        <v>871</v>
      </c>
      <c r="G7689" s="25">
        <v>45825.718726851854</v>
      </c>
    </row>
    <row r="7690" spans="1:7" x14ac:dyDescent="0.25">
      <c r="A7690" s="30" t="s">
        <v>15978</v>
      </c>
      <c r="B7690" s="30" t="s">
        <v>11733</v>
      </c>
      <c r="C7690" s="30" t="s">
        <v>872</v>
      </c>
      <c r="D7690" s="30" t="s">
        <v>202</v>
      </c>
      <c r="E7690" s="25">
        <v>45825.718784722223</v>
      </c>
      <c r="F7690" s="30" t="s">
        <v>871</v>
      </c>
      <c r="G7690" s="25">
        <v>45825.718784722223</v>
      </c>
    </row>
    <row r="7691" spans="1:7" x14ac:dyDescent="0.25">
      <c r="A7691" s="30" t="s">
        <v>15979</v>
      </c>
      <c r="B7691" s="30" t="s">
        <v>11735</v>
      </c>
      <c r="C7691" s="30" t="s">
        <v>872</v>
      </c>
      <c r="D7691" s="30" t="s">
        <v>202</v>
      </c>
      <c r="E7691" s="25">
        <v>45825.718831018516</v>
      </c>
      <c r="F7691" s="30" t="s">
        <v>871</v>
      </c>
      <c r="G7691" s="25">
        <v>45825.718831018516</v>
      </c>
    </row>
    <row r="7692" spans="1:7" x14ac:dyDescent="0.25">
      <c r="A7692" s="30" t="s">
        <v>15980</v>
      </c>
      <c r="B7692" s="30" t="s">
        <v>9905</v>
      </c>
      <c r="C7692" s="30" t="s">
        <v>872</v>
      </c>
      <c r="D7692" s="30" t="s">
        <v>73</v>
      </c>
      <c r="E7692" s="25">
        <v>45825.719201388885</v>
      </c>
      <c r="F7692" s="30" t="s">
        <v>871</v>
      </c>
      <c r="G7692" s="25">
        <v>45825.719201388885</v>
      </c>
    </row>
    <row r="7693" spans="1:7" x14ac:dyDescent="0.25">
      <c r="A7693" s="30" t="s">
        <v>15981</v>
      </c>
      <c r="B7693" s="30" t="s">
        <v>11707</v>
      </c>
      <c r="C7693" s="30" t="s">
        <v>879</v>
      </c>
      <c r="D7693" s="30" t="s">
        <v>202</v>
      </c>
      <c r="E7693" s="25">
        <v>45825.71943287037</v>
      </c>
      <c r="F7693" s="30" t="s">
        <v>871</v>
      </c>
      <c r="G7693" s="25">
        <v>45825.71943287037</v>
      </c>
    </row>
    <row r="7694" spans="1:7" x14ac:dyDescent="0.25">
      <c r="A7694" s="30" t="s">
        <v>15982</v>
      </c>
      <c r="B7694" s="30" t="s">
        <v>11733</v>
      </c>
      <c r="C7694" s="30" t="s">
        <v>879</v>
      </c>
      <c r="D7694" s="30" t="s">
        <v>202</v>
      </c>
      <c r="E7694" s="25">
        <v>45825.719490740739</v>
      </c>
      <c r="F7694" s="30" t="s">
        <v>871</v>
      </c>
      <c r="G7694" s="25">
        <v>45825.719490740739</v>
      </c>
    </row>
    <row r="7695" spans="1:7" x14ac:dyDescent="0.25">
      <c r="A7695" s="30" t="s">
        <v>15983</v>
      </c>
      <c r="B7695" s="30" t="s">
        <v>11735</v>
      </c>
      <c r="C7695" s="30" t="s">
        <v>879</v>
      </c>
      <c r="D7695" s="30" t="s">
        <v>202</v>
      </c>
      <c r="E7695" s="25">
        <v>45825.719641203701</v>
      </c>
      <c r="F7695" s="30" t="s">
        <v>871</v>
      </c>
      <c r="G7695" s="25">
        <v>45825.719641203701</v>
      </c>
    </row>
    <row r="7696" spans="1:7" x14ac:dyDescent="0.25">
      <c r="A7696" s="30" t="s">
        <v>15984</v>
      </c>
      <c r="B7696" s="30" t="s">
        <v>9615</v>
      </c>
      <c r="C7696" s="30" t="s">
        <v>879</v>
      </c>
      <c r="D7696" s="30" t="s">
        <v>73</v>
      </c>
      <c r="E7696" s="25">
        <v>45825.720138888886</v>
      </c>
      <c r="F7696" s="30" t="s">
        <v>871</v>
      </c>
      <c r="G7696" s="25">
        <v>45825.720138888886</v>
      </c>
    </row>
    <row r="7697" spans="1:7" x14ac:dyDescent="0.25">
      <c r="A7697" s="30" t="s">
        <v>15985</v>
      </c>
      <c r="B7697" s="30" t="s">
        <v>9905</v>
      </c>
      <c r="C7697" s="30" t="s">
        <v>879</v>
      </c>
      <c r="D7697" s="30" t="s">
        <v>73</v>
      </c>
      <c r="E7697" s="25">
        <v>45825.720381944448</v>
      </c>
      <c r="F7697" s="30" t="s">
        <v>871</v>
      </c>
      <c r="G7697" s="25">
        <v>45825.720381944448</v>
      </c>
    </row>
    <row r="7698" spans="1:7" x14ac:dyDescent="0.25">
      <c r="A7698" s="30" t="s">
        <v>15986</v>
      </c>
      <c r="B7698" s="30" t="s">
        <v>3924</v>
      </c>
      <c r="C7698" s="30" t="s">
        <v>879</v>
      </c>
      <c r="D7698" s="30" t="s">
        <v>122</v>
      </c>
      <c r="E7698" s="25">
        <v>45825.729942129627</v>
      </c>
      <c r="F7698" s="30" t="s">
        <v>871</v>
      </c>
      <c r="G7698" s="25">
        <v>45825.729942129627</v>
      </c>
    </row>
    <row r="7699" spans="1:7" x14ac:dyDescent="0.25">
      <c r="A7699" s="30" t="s">
        <v>15987</v>
      </c>
      <c r="B7699" s="30" t="s">
        <v>13241</v>
      </c>
      <c r="C7699" s="30" t="s">
        <v>869</v>
      </c>
      <c r="D7699" s="30" t="s">
        <v>882</v>
      </c>
      <c r="E7699" s="25">
        <v>45825.729780092595</v>
      </c>
      <c r="F7699" s="30" t="s">
        <v>876</v>
      </c>
      <c r="G7699" s="25">
        <v>45825.729780092595</v>
      </c>
    </row>
    <row r="7700" spans="1:7" x14ac:dyDescent="0.25">
      <c r="A7700" s="30" t="s">
        <v>15988</v>
      </c>
      <c r="B7700" s="30" t="s">
        <v>13243</v>
      </c>
      <c r="C7700" s="30" t="s">
        <v>869</v>
      </c>
      <c r="D7700" s="30" t="s">
        <v>882</v>
      </c>
      <c r="E7700" s="25">
        <v>45825.729826388888</v>
      </c>
      <c r="F7700" s="30" t="s">
        <v>876</v>
      </c>
      <c r="G7700" s="25">
        <v>45825.729826388888</v>
      </c>
    </row>
    <row r="7701" spans="1:7" x14ac:dyDescent="0.25">
      <c r="A7701" s="30" t="s">
        <v>15989</v>
      </c>
      <c r="B7701" s="30" t="s">
        <v>13245</v>
      </c>
      <c r="C7701" s="30" t="s">
        <v>869</v>
      </c>
      <c r="D7701" s="30" t="s">
        <v>882</v>
      </c>
      <c r="E7701" s="25">
        <v>45825.72991898148</v>
      </c>
      <c r="F7701" s="30" t="s">
        <v>876</v>
      </c>
      <c r="G7701" s="25">
        <v>45825.72991898148</v>
      </c>
    </row>
    <row r="7702" spans="1:7" x14ac:dyDescent="0.25">
      <c r="A7702" s="30" t="s">
        <v>15990</v>
      </c>
      <c r="B7702" s="30" t="s">
        <v>13235</v>
      </c>
      <c r="C7702" s="30" t="s">
        <v>869</v>
      </c>
      <c r="D7702" s="30" t="s">
        <v>882</v>
      </c>
      <c r="E7702" s="25">
        <v>45825.72997685185</v>
      </c>
      <c r="F7702" s="30" t="s">
        <v>876</v>
      </c>
      <c r="G7702" s="25">
        <v>45825.72997685185</v>
      </c>
    </row>
    <row r="7703" spans="1:7" x14ac:dyDescent="0.25">
      <c r="A7703" s="30" t="s">
        <v>15991</v>
      </c>
      <c r="B7703" s="30" t="s">
        <v>13237</v>
      </c>
      <c r="C7703" s="30" t="s">
        <v>869</v>
      </c>
      <c r="D7703" s="30" t="s">
        <v>882</v>
      </c>
      <c r="E7703" s="25">
        <v>45825.730023148149</v>
      </c>
      <c r="F7703" s="30" t="s">
        <v>876</v>
      </c>
      <c r="G7703" s="25">
        <v>45825.730023148149</v>
      </c>
    </row>
    <row r="7704" spans="1:7" x14ac:dyDescent="0.25">
      <c r="A7704" s="30" t="s">
        <v>15992</v>
      </c>
      <c r="B7704" s="30" t="s">
        <v>13239</v>
      </c>
      <c r="C7704" s="30" t="s">
        <v>869</v>
      </c>
      <c r="D7704" s="30" t="s">
        <v>882</v>
      </c>
      <c r="E7704" s="25">
        <v>45825.730092592596</v>
      </c>
      <c r="F7704" s="30" t="s">
        <v>876</v>
      </c>
      <c r="G7704" s="25">
        <v>45825.730092592596</v>
      </c>
    </row>
    <row r="7705" spans="1:7" x14ac:dyDescent="0.25">
      <c r="A7705" s="30" t="s">
        <v>15993</v>
      </c>
      <c r="B7705" s="30" t="s">
        <v>13251</v>
      </c>
      <c r="C7705" s="30" t="s">
        <v>869</v>
      </c>
      <c r="D7705" s="30" t="s">
        <v>882</v>
      </c>
      <c r="E7705" s="25">
        <v>45825.730138888888</v>
      </c>
      <c r="F7705" s="30" t="s">
        <v>876</v>
      </c>
      <c r="G7705" s="25">
        <v>45825.730138888888</v>
      </c>
    </row>
    <row r="7706" spans="1:7" x14ac:dyDescent="0.25">
      <c r="A7706" s="30" t="s">
        <v>15994</v>
      </c>
      <c r="B7706" s="30" t="s">
        <v>13253</v>
      </c>
      <c r="C7706" s="30" t="s">
        <v>869</v>
      </c>
      <c r="D7706" s="30" t="s">
        <v>882</v>
      </c>
      <c r="E7706" s="25">
        <v>45825.730185185188</v>
      </c>
      <c r="F7706" s="30" t="s">
        <v>876</v>
      </c>
      <c r="G7706" s="25">
        <v>45825.730185185188</v>
      </c>
    </row>
    <row r="7707" spans="1:7" x14ac:dyDescent="0.25">
      <c r="A7707" s="30" t="s">
        <v>15995</v>
      </c>
      <c r="B7707" s="30" t="s">
        <v>13255</v>
      </c>
      <c r="C7707" s="30" t="s">
        <v>869</v>
      </c>
      <c r="D7707" s="30" t="s">
        <v>882</v>
      </c>
      <c r="E7707" s="25">
        <v>45825.730243055557</v>
      </c>
      <c r="F7707" s="30" t="s">
        <v>876</v>
      </c>
      <c r="G7707" s="25">
        <v>45825.730243055557</v>
      </c>
    </row>
    <row r="7708" spans="1:7" x14ac:dyDescent="0.25">
      <c r="A7708" s="30" t="s">
        <v>15996</v>
      </c>
      <c r="B7708" s="30" t="s">
        <v>13257</v>
      </c>
      <c r="C7708" s="30" t="s">
        <v>869</v>
      </c>
      <c r="D7708" s="30" t="s">
        <v>882</v>
      </c>
      <c r="E7708" s="25">
        <v>45825.73028935185</v>
      </c>
      <c r="F7708" s="30" t="s">
        <v>876</v>
      </c>
      <c r="G7708" s="25">
        <v>45825.73028935185</v>
      </c>
    </row>
    <row r="7709" spans="1:7" x14ac:dyDescent="0.25">
      <c r="A7709" s="30" t="s">
        <v>15997</v>
      </c>
      <c r="B7709" s="30" t="s">
        <v>13261</v>
      </c>
      <c r="C7709" s="30" t="s">
        <v>869</v>
      </c>
      <c r="D7709" s="30" t="s">
        <v>882</v>
      </c>
      <c r="E7709" s="25">
        <v>45825.73033564815</v>
      </c>
      <c r="F7709" s="30" t="s">
        <v>876</v>
      </c>
      <c r="G7709" s="25">
        <v>45825.73033564815</v>
      </c>
    </row>
    <row r="7710" spans="1:7" x14ac:dyDescent="0.25">
      <c r="A7710" s="30" t="s">
        <v>15998</v>
      </c>
      <c r="B7710" s="30" t="s">
        <v>2965</v>
      </c>
      <c r="C7710" s="30" t="s">
        <v>879</v>
      </c>
      <c r="D7710" s="30" t="s">
        <v>202</v>
      </c>
      <c r="E7710" s="25">
        <v>45825.732349537036</v>
      </c>
      <c r="F7710" s="30" t="s">
        <v>871</v>
      </c>
      <c r="G7710" s="25">
        <v>45825.732349537036</v>
      </c>
    </row>
    <row r="7711" spans="1:7" x14ac:dyDescent="0.25">
      <c r="A7711" s="30" t="s">
        <v>15999</v>
      </c>
      <c r="B7711" s="30" t="s">
        <v>13263</v>
      </c>
      <c r="C7711" s="30" t="s">
        <v>869</v>
      </c>
      <c r="D7711" s="30" t="s">
        <v>882</v>
      </c>
      <c r="E7711" s="25">
        <v>45825.731354166666</v>
      </c>
      <c r="F7711" s="30" t="s">
        <v>876</v>
      </c>
      <c r="G7711" s="25">
        <v>45825.731354166666</v>
      </c>
    </row>
    <row r="7712" spans="1:7" x14ac:dyDescent="0.25">
      <c r="A7712" s="30" t="s">
        <v>16000</v>
      </c>
      <c r="B7712" s="30" t="s">
        <v>13265</v>
      </c>
      <c r="C7712" s="30" t="s">
        <v>869</v>
      </c>
      <c r="D7712" s="30" t="s">
        <v>882</v>
      </c>
      <c r="E7712" s="25">
        <v>45825.731388888889</v>
      </c>
      <c r="F7712" s="30" t="s">
        <v>876</v>
      </c>
      <c r="G7712" s="25">
        <v>45825.731388888889</v>
      </c>
    </row>
    <row r="7713" spans="1:7" x14ac:dyDescent="0.25">
      <c r="A7713" s="30" t="s">
        <v>16001</v>
      </c>
      <c r="B7713" s="30" t="s">
        <v>13267</v>
      </c>
      <c r="C7713" s="30" t="s">
        <v>869</v>
      </c>
      <c r="D7713" s="30" t="s">
        <v>882</v>
      </c>
      <c r="E7713" s="25">
        <v>45825.73159722222</v>
      </c>
      <c r="F7713" s="30" t="s">
        <v>876</v>
      </c>
      <c r="G7713" s="25">
        <v>45825.73159722222</v>
      </c>
    </row>
    <row r="7714" spans="1:7" x14ac:dyDescent="0.25">
      <c r="A7714" s="30" t="s">
        <v>16002</v>
      </c>
      <c r="B7714" s="30" t="s">
        <v>13269</v>
      </c>
      <c r="C7714" s="30" t="s">
        <v>869</v>
      </c>
      <c r="D7714" s="30" t="s">
        <v>882</v>
      </c>
      <c r="E7714" s="25">
        <v>45825.731817129628</v>
      </c>
      <c r="F7714" s="30" t="s">
        <v>876</v>
      </c>
      <c r="G7714" s="25">
        <v>45825.731817129628</v>
      </c>
    </row>
    <row r="7715" spans="1:7" x14ac:dyDescent="0.25">
      <c r="A7715" s="30" t="s">
        <v>16003</v>
      </c>
      <c r="B7715" s="30" t="s">
        <v>13271</v>
      </c>
      <c r="C7715" s="30" t="s">
        <v>869</v>
      </c>
      <c r="D7715" s="30" t="s">
        <v>882</v>
      </c>
      <c r="E7715" s="25">
        <v>45825.731863425928</v>
      </c>
      <c r="F7715" s="30" t="s">
        <v>876</v>
      </c>
      <c r="G7715" s="25">
        <v>45825.731863425928</v>
      </c>
    </row>
    <row r="7716" spans="1:7" x14ac:dyDescent="0.25">
      <c r="A7716" s="30" t="s">
        <v>16004</v>
      </c>
      <c r="B7716" s="30" t="s">
        <v>13273</v>
      </c>
      <c r="C7716" s="30" t="s">
        <v>869</v>
      </c>
      <c r="D7716" s="30" t="s">
        <v>882</v>
      </c>
      <c r="E7716" s="25">
        <v>45825.732094907406</v>
      </c>
      <c r="F7716" s="30" t="s">
        <v>876</v>
      </c>
      <c r="G7716" s="25">
        <v>45825.732094907406</v>
      </c>
    </row>
    <row r="7717" spans="1:7" x14ac:dyDescent="0.25">
      <c r="A7717" s="30" t="s">
        <v>16005</v>
      </c>
      <c r="B7717" s="30" t="s">
        <v>13277</v>
      </c>
      <c r="C7717" s="30" t="s">
        <v>869</v>
      </c>
      <c r="D7717" s="30" t="s">
        <v>882</v>
      </c>
      <c r="E7717" s="25">
        <v>45825.732314814813</v>
      </c>
      <c r="F7717" s="30" t="s">
        <v>876</v>
      </c>
      <c r="G7717" s="25">
        <v>45825.732314814813</v>
      </c>
    </row>
    <row r="7718" spans="1:7" x14ac:dyDescent="0.25">
      <c r="A7718" s="30" t="s">
        <v>16006</v>
      </c>
      <c r="B7718" s="30" t="s">
        <v>13275</v>
      </c>
      <c r="C7718" s="30" t="s">
        <v>869</v>
      </c>
      <c r="D7718" s="30" t="s">
        <v>882</v>
      </c>
      <c r="E7718" s="25">
        <v>45825.732581018521</v>
      </c>
      <c r="F7718" s="30" t="s">
        <v>876</v>
      </c>
      <c r="G7718" s="25">
        <v>45825.732581018521</v>
      </c>
    </row>
    <row r="7719" spans="1:7" x14ac:dyDescent="0.25">
      <c r="A7719" s="30" t="s">
        <v>16007</v>
      </c>
      <c r="B7719" s="30" t="s">
        <v>13423</v>
      </c>
      <c r="C7719" s="30" t="s">
        <v>874</v>
      </c>
      <c r="D7719" s="30" t="s">
        <v>878</v>
      </c>
      <c r="E7719" s="25">
        <v>45825.73364583333</v>
      </c>
      <c r="F7719" s="30" t="s">
        <v>876</v>
      </c>
      <c r="G7719" s="25">
        <v>45825.73364583333</v>
      </c>
    </row>
    <row r="7720" spans="1:7" x14ac:dyDescent="0.25">
      <c r="A7720" s="30" t="s">
        <v>16008</v>
      </c>
      <c r="B7720" s="30" t="s">
        <v>13423</v>
      </c>
      <c r="C7720" s="30" t="s">
        <v>877</v>
      </c>
      <c r="D7720" s="30" t="s">
        <v>878</v>
      </c>
      <c r="E7720" s="25">
        <v>45825.733865740738</v>
      </c>
      <c r="F7720" s="30" t="s">
        <v>876</v>
      </c>
      <c r="G7720" s="25">
        <v>45825.733865740738</v>
      </c>
    </row>
    <row r="7721" spans="1:7" x14ac:dyDescent="0.25">
      <c r="A7721" s="30" t="s">
        <v>16009</v>
      </c>
      <c r="B7721" s="30" t="s">
        <v>2852</v>
      </c>
      <c r="C7721" s="30" t="s">
        <v>864</v>
      </c>
      <c r="D7721" s="30" t="s">
        <v>865</v>
      </c>
      <c r="E7721" s="25">
        <v>45825.734201388892</v>
      </c>
      <c r="F7721" s="30" t="s">
        <v>876</v>
      </c>
      <c r="G7721" s="25">
        <v>45825.734201388892</v>
      </c>
    </row>
    <row r="7722" spans="1:7" x14ac:dyDescent="0.25">
      <c r="A7722" s="30" t="s">
        <v>16010</v>
      </c>
      <c r="B7722" s="30" t="s">
        <v>2852</v>
      </c>
      <c r="C7722" s="30" t="s">
        <v>887</v>
      </c>
      <c r="D7722" s="30" t="s">
        <v>888</v>
      </c>
      <c r="E7722" s="25">
        <v>45825.735324074078</v>
      </c>
      <c r="F7722" s="30" t="s">
        <v>876</v>
      </c>
      <c r="G7722" s="25">
        <v>45825.735324074078</v>
      </c>
    </row>
    <row r="7723" spans="1:7" x14ac:dyDescent="0.25">
      <c r="A7723" s="30" t="s">
        <v>16011</v>
      </c>
      <c r="B7723" s="30" t="s">
        <v>6975</v>
      </c>
      <c r="C7723" s="30" t="s">
        <v>887</v>
      </c>
      <c r="D7723" s="30" t="s">
        <v>888</v>
      </c>
      <c r="E7723" s="25">
        <v>45825.737800925926</v>
      </c>
      <c r="F7723" s="30" t="s">
        <v>876</v>
      </c>
      <c r="G7723" s="25">
        <v>45825.737800925926</v>
      </c>
    </row>
    <row r="7724" spans="1:7" x14ac:dyDescent="0.25">
      <c r="A7724" s="30" t="s">
        <v>16012</v>
      </c>
      <c r="B7724" s="30" t="s">
        <v>11135</v>
      </c>
      <c r="C7724" s="30" t="s">
        <v>879</v>
      </c>
      <c r="D7724" s="30" t="s">
        <v>202</v>
      </c>
      <c r="E7724" s="25">
        <v>45825.737766203703</v>
      </c>
      <c r="F7724" s="30" t="s">
        <v>871</v>
      </c>
      <c r="G7724" s="25">
        <v>45825.737766203703</v>
      </c>
    </row>
    <row r="7725" spans="1:7" x14ac:dyDescent="0.25">
      <c r="A7725" s="30" t="s">
        <v>16013</v>
      </c>
      <c r="B7725" s="30" t="s">
        <v>8140</v>
      </c>
      <c r="C7725" s="30" t="s">
        <v>872</v>
      </c>
      <c r="D7725" s="30" t="s">
        <v>244</v>
      </c>
      <c r="E7725" s="25">
        <v>45825.738125000003</v>
      </c>
      <c r="F7725" s="30" t="s">
        <v>871</v>
      </c>
      <c r="G7725" s="25">
        <v>45825.738125000003</v>
      </c>
    </row>
    <row r="7726" spans="1:7" x14ac:dyDescent="0.25">
      <c r="A7726" s="30" t="s">
        <v>16014</v>
      </c>
      <c r="B7726" s="30" t="s">
        <v>8150</v>
      </c>
      <c r="C7726" s="30" t="s">
        <v>872</v>
      </c>
      <c r="D7726" s="30" t="s">
        <v>244</v>
      </c>
      <c r="E7726" s="25">
        <v>45825.738321759258</v>
      </c>
      <c r="F7726" s="30" t="s">
        <v>871</v>
      </c>
      <c r="G7726" s="25">
        <v>45825.738321759258</v>
      </c>
    </row>
    <row r="7727" spans="1:7" x14ac:dyDescent="0.25">
      <c r="A7727" s="30" t="s">
        <v>16015</v>
      </c>
      <c r="B7727" s="30" t="s">
        <v>9922</v>
      </c>
      <c r="C7727" s="30" t="s">
        <v>872</v>
      </c>
      <c r="D7727" s="30" t="s">
        <v>73</v>
      </c>
      <c r="E7727" s="25">
        <v>45825.740023148152</v>
      </c>
      <c r="F7727" s="30" t="s">
        <v>871</v>
      </c>
      <c r="G7727" s="25">
        <v>45825.740023148152</v>
      </c>
    </row>
    <row r="7728" spans="1:7" x14ac:dyDescent="0.25">
      <c r="A7728" s="30" t="s">
        <v>16016</v>
      </c>
      <c r="B7728" s="30" t="s">
        <v>12136</v>
      </c>
      <c r="C7728" s="30" t="s">
        <v>864</v>
      </c>
      <c r="D7728" s="30" t="s">
        <v>865</v>
      </c>
      <c r="E7728" s="25">
        <v>45825.740902777776</v>
      </c>
      <c r="F7728" s="30" t="s">
        <v>876</v>
      </c>
      <c r="G7728" s="25">
        <v>45825.740902777776</v>
      </c>
    </row>
    <row r="7729" spans="1:7" x14ac:dyDescent="0.25">
      <c r="A7729" s="30" t="s">
        <v>16017</v>
      </c>
      <c r="B7729" s="30" t="s">
        <v>9922</v>
      </c>
      <c r="C7729" s="30" t="s">
        <v>879</v>
      </c>
      <c r="D7729" s="30" t="s">
        <v>73</v>
      </c>
      <c r="E7729" s="25">
        <v>45825.740497685183</v>
      </c>
      <c r="F7729" s="30" t="s">
        <v>871</v>
      </c>
      <c r="G7729" s="25">
        <v>45825.740497685183</v>
      </c>
    </row>
    <row r="7730" spans="1:7" x14ac:dyDescent="0.25">
      <c r="A7730" s="30" t="s">
        <v>16018</v>
      </c>
      <c r="B7730" s="30" t="s">
        <v>8265</v>
      </c>
      <c r="C7730" s="30" t="s">
        <v>879</v>
      </c>
      <c r="D7730" s="30" t="s">
        <v>239</v>
      </c>
      <c r="E7730" s="25">
        <v>45825.748148148145</v>
      </c>
      <c r="F7730" s="30" t="s">
        <v>871</v>
      </c>
      <c r="G7730" s="25">
        <v>45825.748148148145</v>
      </c>
    </row>
    <row r="7731" spans="1:7" x14ac:dyDescent="0.25">
      <c r="A7731" s="30" t="s">
        <v>16019</v>
      </c>
      <c r="B7731" s="30" t="s">
        <v>13135</v>
      </c>
      <c r="C7731" s="30" t="s">
        <v>869</v>
      </c>
      <c r="D7731" s="30" t="s">
        <v>870</v>
      </c>
      <c r="E7731" s="25">
        <v>45825.75681712963</v>
      </c>
      <c r="F7731" s="30" t="s">
        <v>876</v>
      </c>
      <c r="G7731" s="25">
        <v>45825.75681712963</v>
      </c>
    </row>
    <row r="7732" spans="1:7" x14ac:dyDescent="0.25">
      <c r="A7732" s="30" t="s">
        <v>16020</v>
      </c>
      <c r="B7732" s="30" t="s">
        <v>13133</v>
      </c>
      <c r="C7732" s="30" t="s">
        <v>869</v>
      </c>
      <c r="D7732" s="30" t="s">
        <v>870</v>
      </c>
      <c r="E7732" s="25">
        <v>45825.756863425922</v>
      </c>
      <c r="F7732" s="30" t="s">
        <v>876</v>
      </c>
      <c r="G7732" s="25">
        <v>45825.756863425922</v>
      </c>
    </row>
    <row r="7733" spans="1:7" x14ac:dyDescent="0.25">
      <c r="A7733" s="30" t="s">
        <v>16021</v>
      </c>
      <c r="B7733" s="30" t="s">
        <v>9890</v>
      </c>
      <c r="C7733" s="30" t="s">
        <v>872</v>
      </c>
      <c r="D7733" s="30" t="s">
        <v>73</v>
      </c>
      <c r="E7733" s="25">
        <v>45825.760706018518</v>
      </c>
      <c r="F7733" s="30" t="s">
        <v>871</v>
      </c>
      <c r="G7733" s="25">
        <v>45825.760706018518</v>
      </c>
    </row>
    <row r="7734" spans="1:7" x14ac:dyDescent="0.25">
      <c r="A7734" s="30" t="s">
        <v>16022</v>
      </c>
      <c r="B7734" s="30" t="s">
        <v>2939</v>
      </c>
      <c r="C7734" s="30" t="s">
        <v>872</v>
      </c>
      <c r="D7734" s="30" t="s">
        <v>202</v>
      </c>
      <c r="E7734" s="25">
        <v>45825.760740740741</v>
      </c>
      <c r="F7734" s="30" t="s">
        <v>871</v>
      </c>
      <c r="G7734" s="25">
        <v>45825.760740740741</v>
      </c>
    </row>
    <row r="7735" spans="1:7" x14ac:dyDescent="0.25">
      <c r="A7735" s="30" t="s">
        <v>16023</v>
      </c>
      <c r="B7735" s="30" t="s">
        <v>8675</v>
      </c>
      <c r="C7735" s="30" t="s">
        <v>872</v>
      </c>
      <c r="D7735" s="30" t="s">
        <v>202</v>
      </c>
      <c r="E7735" s="25">
        <v>45825.760937500003</v>
      </c>
      <c r="F7735" s="30" t="s">
        <v>871</v>
      </c>
      <c r="G7735" s="25">
        <v>45825.760937500003</v>
      </c>
    </row>
    <row r="7736" spans="1:7" x14ac:dyDescent="0.25">
      <c r="A7736" s="30" t="s">
        <v>16024</v>
      </c>
      <c r="B7736" s="30" t="s">
        <v>8087</v>
      </c>
      <c r="C7736" s="30" t="s">
        <v>872</v>
      </c>
      <c r="D7736" s="30" t="s">
        <v>239</v>
      </c>
      <c r="E7736" s="25">
        <v>45825.766134259262</v>
      </c>
      <c r="F7736" s="30" t="s">
        <v>871</v>
      </c>
      <c r="G7736" s="25">
        <v>45825.766134259262</v>
      </c>
    </row>
    <row r="7737" spans="1:7" x14ac:dyDescent="0.25">
      <c r="A7737" s="30" t="s">
        <v>16025</v>
      </c>
      <c r="B7737" s="30" t="s">
        <v>9810</v>
      </c>
      <c r="C7737" s="30" t="s">
        <v>872</v>
      </c>
      <c r="D7737" s="30" t="s">
        <v>239</v>
      </c>
      <c r="E7737" s="25">
        <v>45825.766192129631</v>
      </c>
      <c r="F7737" s="30" t="s">
        <v>871</v>
      </c>
      <c r="G7737" s="25">
        <v>45825.766192129631</v>
      </c>
    </row>
    <row r="7738" spans="1:7" x14ac:dyDescent="0.25">
      <c r="A7738" s="30" t="s">
        <v>16026</v>
      </c>
      <c r="B7738" s="30" t="s">
        <v>11798</v>
      </c>
      <c r="C7738" s="30" t="s">
        <v>869</v>
      </c>
      <c r="D7738" s="30" t="s">
        <v>880</v>
      </c>
      <c r="E7738" s="25">
        <v>45825.778043981481</v>
      </c>
      <c r="F7738" s="30" t="s">
        <v>876</v>
      </c>
      <c r="G7738" s="25">
        <v>45825.778043981481</v>
      </c>
    </row>
    <row r="7739" spans="1:7" x14ac:dyDescent="0.25">
      <c r="A7739" s="30" t="s">
        <v>16027</v>
      </c>
      <c r="B7739" s="30" t="s">
        <v>11801</v>
      </c>
      <c r="C7739" s="30" t="s">
        <v>869</v>
      </c>
      <c r="D7739" s="30" t="s">
        <v>880</v>
      </c>
      <c r="E7739" s="25">
        <v>45825.778101851851</v>
      </c>
      <c r="F7739" s="30" t="s">
        <v>876</v>
      </c>
      <c r="G7739" s="25">
        <v>45825.778101851851</v>
      </c>
    </row>
    <row r="7740" spans="1:7" x14ac:dyDescent="0.25">
      <c r="A7740" s="30" t="s">
        <v>16028</v>
      </c>
      <c r="B7740" s="30" t="s">
        <v>11794</v>
      </c>
      <c r="C7740" s="30" t="s">
        <v>869</v>
      </c>
      <c r="D7740" s="30" t="s">
        <v>880</v>
      </c>
      <c r="E7740" s="25">
        <v>45825.778136574074</v>
      </c>
      <c r="F7740" s="30" t="s">
        <v>876</v>
      </c>
      <c r="G7740" s="25">
        <v>45825.778136574074</v>
      </c>
    </row>
    <row r="7741" spans="1:7" x14ac:dyDescent="0.25">
      <c r="A7741" s="30" t="s">
        <v>16029</v>
      </c>
      <c r="B7741" s="30" t="s">
        <v>11796</v>
      </c>
      <c r="C7741" s="30" t="s">
        <v>869</v>
      </c>
      <c r="D7741" s="30" t="s">
        <v>880</v>
      </c>
      <c r="E7741" s="25">
        <v>45825.778194444443</v>
      </c>
      <c r="F7741" s="30" t="s">
        <v>876</v>
      </c>
      <c r="G7741" s="25">
        <v>45825.778194444443</v>
      </c>
    </row>
    <row r="7742" spans="1:7" x14ac:dyDescent="0.25">
      <c r="A7742" s="30" t="s">
        <v>16030</v>
      </c>
      <c r="B7742" s="30" t="s">
        <v>11803</v>
      </c>
      <c r="C7742" s="30" t="s">
        <v>869</v>
      </c>
      <c r="D7742" s="30" t="s">
        <v>880</v>
      </c>
      <c r="E7742" s="25">
        <v>45825.778263888889</v>
      </c>
      <c r="F7742" s="30" t="s">
        <v>876</v>
      </c>
      <c r="G7742" s="25">
        <v>45825.778263888889</v>
      </c>
    </row>
    <row r="7743" spans="1:7" x14ac:dyDescent="0.25">
      <c r="A7743" s="30" t="s">
        <v>16031</v>
      </c>
      <c r="B7743" s="30" t="s">
        <v>11817</v>
      </c>
      <c r="C7743" s="30" t="s">
        <v>869</v>
      </c>
      <c r="D7743" s="30" t="s">
        <v>880</v>
      </c>
      <c r="E7743" s="25">
        <v>45825.778321759259</v>
      </c>
      <c r="F7743" s="30" t="s">
        <v>876</v>
      </c>
      <c r="G7743" s="25">
        <v>45825.778321759259</v>
      </c>
    </row>
    <row r="7744" spans="1:7" x14ac:dyDescent="0.25">
      <c r="A7744" s="30" t="s">
        <v>16032</v>
      </c>
      <c r="B7744" s="30" t="s">
        <v>11820</v>
      </c>
      <c r="C7744" s="30" t="s">
        <v>869</v>
      </c>
      <c r="D7744" s="30" t="s">
        <v>880</v>
      </c>
      <c r="E7744" s="25">
        <v>45825.778368055559</v>
      </c>
      <c r="F7744" s="30" t="s">
        <v>876</v>
      </c>
      <c r="G7744" s="25">
        <v>45825.778368055559</v>
      </c>
    </row>
    <row r="7745" spans="1:7" x14ac:dyDescent="0.25">
      <c r="A7745" s="30" t="s">
        <v>16033</v>
      </c>
      <c r="B7745" s="30" t="s">
        <v>11811</v>
      </c>
      <c r="C7745" s="30" t="s">
        <v>869</v>
      </c>
      <c r="D7745" s="30" t="s">
        <v>880</v>
      </c>
      <c r="E7745" s="25">
        <v>45825.779803240737</v>
      </c>
      <c r="F7745" s="30" t="s">
        <v>876</v>
      </c>
      <c r="G7745" s="25">
        <v>45825.779803240737</v>
      </c>
    </row>
    <row r="7746" spans="1:7" x14ac:dyDescent="0.25">
      <c r="A7746" s="30" t="s">
        <v>16034</v>
      </c>
      <c r="B7746" s="30" t="s">
        <v>11809</v>
      </c>
      <c r="C7746" s="30" t="s">
        <v>869</v>
      </c>
      <c r="D7746" s="30" t="s">
        <v>880</v>
      </c>
      <c r="E7746" s="25">
        <v>45825.77988425926</v>
      </c>
      <c r="F7746" s="30" t="s">
        <v>876</v>
      </c>
      <c r="G7746" s="25">
        <v>45825.77988425926</v>
      </c>
    </row>
    <row r="7747" spans="1:7" x14ac:dyDescent="0.25">
      <c r="A7747" s="30" t="s">
        <v>16035</v>
      </c>
      <c r="B7747" s="30" t="s">
        <v>11813</v>
      </c>
      <c r="C7747" s="30" t="s">
        <v>869</v>
      </c>
      <c r="D7747" s="30" t="s">
        <v>880</v>
      </c>
      <c r="E7747" s="25">
        <v>45825.780023148145</v>
      </c>
      <c r="F7747" s="30" t="s">
        <v>876</v>
      </c>
      <c r="G7747" s="25">
        <v>45825.780023148145</v>
      </c>
    </row>
    <row r="7748" spans="1:7" x14ac:dyDescent="0.25">
      <c r="A7748" s="30" t="s">
        <v>16036</v>
      </c>
      <c r="B7748" s="30" t="s">
        <v>11815</v>
      </c>
      <c r="C7748" s="30" t="s">
        <v>869</v>
      </c>
      <c r="D7748" s="30" t="s">
        <v>880</v>
      </c>
      <c r="E7748" s="25">
        <v>45825.78019675926</v>
      </c>
      <c r="F7748" s="30" t="s">
        <v>876</v>
      </c>
      <c r="G7748" s="25">
        <v>45825.78019675926</v>
      </c>
    </row>
    <row r="7749" spans="1:7" x14ac:dyDescent="0.25">
      <c r="A7749" s="30" t="s">
        <v>16037</v>
      </c>
      <c r="B7749" s="30" t="s">
        <v>13122</v>
      </c>
      <c r="C7749" s="30" t="s">
        <v>869</v>
      </c>
      <c r="D7749" s="30" t="s">
        <v>868</v>
      </c>
      <c r="E7749" s="25">
        <v>45825.781168981484</v>
      </c>
      <c r="F7749" s="30" t="s">
        <v>876</v>
      </c>
      <c r="G7749" s="25">
        <v>45825.781168981484</v>
      </c>
    </row>
    <row r="7750" spans="1:7" x14ac:dyDescent="0.25">
      <c r="A7750" s="30" t="s">
        <v>16038</v>
      </c>
      <c r="B7750" s="30" t="s">
        <v>13163</v>
      </c>
      <c r="C7750" s="30" t="s">
        <v>869</v>
      </c>
      <c r="D7750" s="30" t="s">
        <v>868</v>
      </c>
      <c r="E7750" s="25">
        <v>45825.7812037037</v>
      </c>
      <c r="F7750" s="30" t="s">
        <v>876</v>
      </c>
      <c r="G7750" s="25">
        <v>45825.7812037037</v>
      </c>
    </row>
    <row r="7751" spans="1:7" x14ac:dyDescent="0.25">
      <c r="A7751" s="30" t="s">
        <v>16039</v>
      </c>
      <c r="B7751" s="30" t="s">
        <v>10063</v>
      </c>
      <c r="C7751" s="30" t="s">
        <v>869</v>
      </c>
      <c r="D7751" s="30" t="s">
        <v>885</v>
      </c>
      <c r="E7751" s="25">
        <v>45825.78230324074</v>
      </c>
      <c r="F7751" s="30" t="s">
        <v>876</v>
      </c>
      <c r="G7751" s="25">
        <v>45825.78230324074</v>
      </c>
    </row>
    <row r="7752" spans="1:7" x14ac:dyDescent="0.25">
      <c r="A7752" s="30" t="s">
        <v>16040</v>
      </c>
      <c r="B7752" s="30" t="s">
        <v>10094</v>
      </c>
      <c r="C7752" s="30" t="s">
        <v>877</v>
      </c>
      <c r="D7752" s="30" t="s">
        <v>878</v>
      </c>
      <c r="E7752" s="25">
        <v>45825.78496527778</v>
      </c>
      <c r="F7752" s="30" t="s">
        <v>876</v>
      </c>
      <c r="G7752" s="25">
        <v>45825.78496527778</v>
      </c>
    </row>
    <row r="7753" spans="1:7" x14ac:dyDescent="0.25">
      <c r="A7753" s="30" t="s">
        <v>16041</v>
      </c>
      <c r="B7753" s="30" t="s">
        <v>10106</v>
      </c>
      <c r="C7753" s="30" t="s">
        <v>877</v>
      </c>
      <c r="D7753" s="30" t="s">
        <v>878</v>
      </c>
      <c r="E7753" s="25">
        <v>45825.785057870373</v>
      </c>
      <c r="F7753" s="30" t="s">
        <v>876</v>
      </c>
      <c r="G7753" s="25">
        <v>45825.785057870373</v>
      </c>
    </row>
    <row r="7754" spans="1:7" x14ac:dyDescent="0.25">
      <c r="A7754" s="30" t="s">
        <v>16042</v>
      </c>
      <c r="B7754" s="30" t="s">
        <v>10102</v>
      </c>
      <c r="C7754" s="30" t="s">
        <v>877</v>
      </c>
      <c r="D7754" s="30" t="s">
        <v>878</v>
      </c>
      <c r="E7754" s="25">
        <v>45825.785162037035</v>
      </c>
      <c r="F7754" s="30" t="s">
        <v>876</v>
      </c>
      <c r="G7754" s="25">
        <v>45825.785162037035</v>
      </c>
    </row>
    <row r="7755" spans="1:7" x14ac:dyDescent="0.25">
      <c r="A7755" s="30" t="s">
        <v>16043</v>
      </c>
      <c r="B7755" s="30" t="s">
        <v>10098</v>
      </c>
      <c r="C7755" s="30" t="s">
        <v>877</v>
      </c>
      <c r="D7755" s="30" t="s">
        <v>878</v>
      </c>
      <c r="E7755" s="25">
        <v>45825.785277777781</v>
      </c>
      <c r="F7755" s="30" t="s">
        <v>876</v>
      </c>
      <c r="G7755" s="25">
        <v>45825.785277777781</v>
      </c>
    </row>
    <row r="7756" spans="1:7" x14ac:dyDescent="0.25">
      <c r="A7756" s="30" t="s">
        <v>16044</v>
      </c>
      <c r="B7756" s="30" t="s">
        <v>10096</v>
      </c>
      <c r="C7756" s="30" t="s">
        <v>877</v>
      </c>
      <c r="D7756" s="30" t="s">
        <v>878</v>
      </c>
      <c r="E7756" s="25">
        <v>45825.785370370373</v>
      </c>
      <c r="F7756" s="30" t="s">
        <v>876</v>
      </c>
      <c r="G7756" s="25">
        <v>45825.785370370373</v>
      </c>
    </row>
    <row r="7757" spans="1:7" x14ac:dyDescent="0.25">
      <c r="A7757" s="30" t="s">
        <v>16045</v>
      </c>
      <c r="B7757" s="30" t="s">
        <v>13464</v>
      </c>
      <c r="C7757" s="30" t="s">
        <v>874</v>
      </c>
      <c r="D7757" s="30" t="s">
        <v>878</v>
      </c>
      <c r="E7757" s="25">
        <v>45825.792002314818</v>
      </c>
      <c r="F7757" s="30" t="s">
        <v>876</v>
      </c>
      <c r="G7757" s="25">
        <v>45825.792002314818</v>
      </c>
    </row>
    <row r="7758" spans="1:7" x14ac:dyDescent="0.25">
      <c r="A7758" s="30" t="s">
        <v>16046</v>
      </c>
      <c r="B7758" s="30" t="s">
        <v>13464</v>
      </c>
      <c r="C7758" s="30" t="s">
        <v>877</v>
      </c>
      <c r="D7758" s="30" t="s">
        <v>878</v>
      </c>
      <c r="E7758" s="25">
        <v>45825.792245370372</v>
      </c>
      <c r="F7758" s="30" t="s">
        <v>876</v>
      </c>
      <c r="G7758" s="25">
        <v>45825.792245370372</v>
      </c>
    </row>
    <row r="7759" spans="1:7" x14ac:dyDescent="0.25">
      <c r="A7759" s="30" t="s">
        <v>16047</v>
      </c>
      <c r="B7759" s="30" t="s">
        <v>10317</v>
      </c>
      <c r="C7759" s="30" t="s">
        <v>887</v>
      </c>
      <c r="D7759" s="30" t="s">
        <v>888</v>
      </c>
      <c r="E7759" s="25">
        <v>45825.796736111108</v>
      </c>
      <c r="F7759" s="30" t="s">
        <v>876</v>
      </c>
      <c r="G7759" s="25">
        <v>45825.796736111108</v>
      </c>
    </row>
    <row r="7760" spans="1:7" x14ac:dyDescent="0.25">
      <c r="A7760" s="30" t="s">
        <v>16048</v>
      </c>
      <c r="B7760" s="30" t="s">
        <v>10319</v>
      </c>
      <c r="C7760" s="30" t="s">
        <v>887</v>
      </c>
      <c r="D7760" s="30" t="s">
        <v>888</v>
      </c>
      <c r="E7760" s="25">
        <v>45825.796793981484</v>
      </c>
      <c r="F7760" s="30" t="s">
        <v>876</v>
      </c>
      <c r="G7760" s="25">
        <v>45825.796793981484</v>
      </c>
    </row>
    <row r="7761" spans="1:7" x14ac:dyDescent="0.25">
      <c r="A7761" s="30" t="s">
        <v>16049</v>
      </c>
      <c r="B7761" s="30" t="s">
        <v>9936</v>
      </c>
      <c r="C7761" s="30" t="s">
        <v>887</v>
      </c>
      <c r="D7761" s="30" t="s">
        <v>888</v>
      </c>
      <c r="E7761" s="25">
        <v>45825.796851851854</v>
      </c>
      <c r="F7761" s="30" t="s">
        <v>876</v>
      </c>
      <c r="G7761" s="25">
        <v>45825.796851851854</v>
      </c>
    </row>
    <row r="7762" spans="1:7" x14ac:dyDescent="0.25">
      <c r="A7762" s="30" t="s">
        <v>16050</v>
      </c>
      <c r="B7762" s="30" t="s">
        <v>13131</v>
      </c>
      <c r="C7762" s="30" t="s">
        <v>869</v>
      </c>
      <c r="D7762" s="30" t="s">
        <v>870</v>
      </c>
      <c r="E7762" s="25">
        <v>45825.80133101852</v>
      </c>
      <c r="F7762" s="30" t="s">
        <v>876</v>
      </c>
      <c r="G7762" s="25">
        <v>45825.80133101852</v>
      </c>
    </row>
    <row r="7763" spans="1:7" x14ac:dyDescent="0.25">
      <c r="A7763" s="30" t="s">
        <v>16051</v>
      </c>
      <c r="B7763" s="30" t="s">
        <v>13137</v>
      </c>
      <c r="C7763" s="30" t="s">
        <v>869</v>
      </c>
      <c r="D7763" s="30" t="s">
        <v>870</v>
      </c>
      <c r="E7763" s="25">
        <v>45825.801574074074</v>
      </c>
      <c r="F7763" s="30" t="s">
        <v>876</v>
      </c>
      <c r="G7763" s="25">
        <v>45825.801574074074</v>
      </c>
    </row>
    <row r="7764" spans="1:7" x14ac:dyDescent="0.25">
      <c r="A7764" s="30" t="s">
        <v>16052</v>
      </c>
      <c r="B7764" s="30" t="s">
        <v>13139</v>
      </c>
      <c r="C7764" s="30" t="s">
        <v>869</v>
      </c>
      <c r="D7764" s="30" t="s">
        <v>870</v>
      </c>
      <c r="E7764" s="25">
        <v>45825.801712962966</v>
      </c>
      <c r="F7764" s="30" t="s">
        <v>876</v>
      </c>
      <c r="G7764" s="25">
        <v>45825.801712962966</v>
      </c>
    </row>
    <row r="7765" spans="1:7" x14ac:dyDescent="0.25">
      <c r="A7765" s="30" t="s">
        <v>16053</v>
      </c>
      <c r="B7765" s="30" t="s">
        <v>13129</v>
      </c>
      <c r="C7765" s="30" t="s">
        <v>869</v>
      </c>
      <c r="D7765" s="30" t="s">
        <v>870</v>
      </c>
      <c r="E7765" s="25">
        <v>45825.801863425928</v>
      </c>
      <c r="F7765" s="30" t="s">
        <v>876</v>
      </c>
      <c r="G7765" s="25">
        <v>45825.801863425928</v>
      </c>
    </row>
    <row r="7766" spans="1:7" x14ac:dyDescent="0.25">
      <c r="A7766" s="30" t="s">
        <v>16054</v>
      </c>
      <c r="B7766" s="30" t="s">
        <v>13141</v>
      </c>
      <c r="C7766" s="30" t="s">
        <v>869</v>
      </c>
      <c r="D7766" s="30" t="s">
        <v>870</v>
      </c>
      <c r="E7766" s="25">
        <v>45825.801932870374</v>
      </c>
      <c r="F7766" s="30" t="s">
        <v>876</v>
      </c>
      <c r="G7766" s="25">
        <v>45825.801932870374</v>
      </c>
    </row>
    <row r="7767" spans="1:7" x14ac:dyDescent="0.25">
      <c r="A7767" s="30" t="s">
        <v>16055</v>
      </c>
      <c r="B7767" s="30" t="s">
        <v>11896</v>
      </c>
      <c r="C7767" s="30" t="s">
        <v>869</v>
      </c>
      <c r="D7767" s="30" t="s">
        <v>881</v>
      </c>
      <c r="E7767" s="25">
        <v>45825.802719907406</v>
      </c>
      <c r="F7767" s="30" t="s">
        <v>876</v>
      </c>
      <c r="G7767" s="25">
        <v>45825.802719907406</v>
      </c>
    </row>
    <row r="7768" spans="1:7" x14ac:dyDescent="0.25">
      <c r="A7768" s="30" t="s">
        <v>16056</v>
      </c>
      <c r="B7768" s="30" t="s">
        <v>11892</v>
      </c>
      <c r="C7768" s="30" t="s">
        <v>869</v>
      </c>
      <c r="D7768" s="30" t="s">
        <v>881</v>
      </c>
      <c r="E7768" s="25">
        <v>45825.802766203706</v>
      </c>
      <c r="F7768" s="30" t="s">
        <v>876</v>
      </c>
      <c r="G7768" s="25">
        <v>45825.802766203706</v>
      </c>
    </row>
    <row r="7769" spans="1:7" x14ac:dyDescent="0.25">
      <c r="A7769" s="30" t="s">
        <v>16057</v>
      </c>
      <c r="B7769" s="30" t="s">
        <v>11903</v>
      </c>
      <c r="C7769" s="30" t="s">
        <v>869</v>
      </c>
      <c r="D7769" s="30" t="s">
        <v>881</v>
      </c>
      <c r="E7769" s="25">
        <v>45825.803587962961</v>
      </c>
      <c r="F7769" s="30" t="s">
        <v>876</v>
      </c>
      <c r="G7769" s="25">
        <v>45825.803587962961</v>
      </c>
    </row>
    <row r="7770" spans="1:7" x14ac:dyDescent="0.25">
      <c r="A7770" s="30" t="s">
        <v>16058</v>
      </c>
      <c r="B7770" s="30" t="s">
        <v>11905</v>
      </c>
      <c r="C7770" s="30" t="s">
        <v>869</v>
      </c>
      <c r="D7770" s="30" t="s">
        <v>881</v>
      </c>
      <c r="E7770" s="25">
        <v>45825.80363425926</v>
      </c>
      <c r="F7770" s="30" t="s">
        <v>876</v>
      </c>
      <c r="G7770" s="25">
        <v>45825.80363425926</v>
      </c>
    </row>
    <row r="7771" spans="1:7" x14ac:dyDescent="0.25">
      <c r="A7771" s="30" t="s">
        <v>16059</v>
      </c>
      <c r="B7771" s="30" t="s">
        <v>11907</v>
      </c>
      <c r="C7771" s="30" t="s">
        <v>869</v>
      </c>
      <c r="D7771" s="30" t="s">
        <v>881</v>
      </c>
      <c r="E7771" s="25">
        <v>45825.803680555553</v>
      </c>
      <c r="F7771" s="30" t="s">
        <v>876</v>
      </c>
      <c r="G7771" s="25">
        <v>45825.803680555553</v>
      </c>
    </row>
    <row r="7772" spans="1:7" x14ac:dyDescent="0.25">
      <c r="A7772" s="30" t="s">
        <v>16060</v>
      </c>
      <c r="B7772" s="30" t="s">
        <v>8491</v>
      </c>
      <c r="C7772" s="30" t="s">
        <v>887</v>
      </c>
      <c r="D7772" s="30" t="s">
        <v>888</v>
      </c>
      <c r="E7772" s="25">
        <v>45825.804062499999</v>
      </c>
      <c r="F7772" s="30" t="s">
        <v>876</v>
      </c>
      <c r="G7772" s="25">
        <v>45825.804062499999</v>
      </c>
    </row>
    <row r="7773" spans="1:7" x14ac:dyDescent="0.25">
      <c r="A7773" s="30" t="s">
        <v>16061</v>
      </c>
      <c r="B7773" s="30" t="s">
        <v>13319</v>
      </c>
      <c r="C7773" s="30" t="s">
        <v>869</v>
      </c>
      <c r="D7773" s="30" t="s">
        <v>868</v>
      </c>
      <c r="E7773" s="25">
        <v>45825.808287037034</v>
      </c>
      <c r="F7773" s="30" t="s">
        <v>876</v>
      </c>
      <c r="G7773" s="25">
        <v>45825.808287037034</v>
      </c>
    </row>
    <row r="7774" spans="1:7" x14ac:dyDescent="0.25">
      <c r="A7774" s="30" t="s">
        <v>16062</v>
      </c>
      <c r="B7774" s="30" t="s">
        <v>6859</v>
      </c>
      <c r="C7774" s="30" t="s">
        <v>887</v>
      </c>
      <c r="D7774" s="30" t="s">
        <v>888</v>
      </c>
      <c r="E7774" s="25">
        <v>45825.816793981481</v>
      </c>
      <c r="F7774" s="30" t="s">
        <v>876</v>
      </c>
      <c r="G7774" s="25">
        <v>45825.816793981481</v>
      </c>
    </row>
    <row r="7775" spans="1:7" x14ac:dyDescent="0.25">
      <c r="A7775" s="30" t="s">
        <v>16063</v>
      </c>
      <c r="B7775" s="30" t="s">
        <v>6857</v>
      </c>
      <c r="C7775" s="30" t="s">
        <v>887</v>
      </c>
      <c r="D7775" s="30" t="s">
        <v>888</v>
      </c>
      <c r="E7775" s="25">
        <v>45825.81689814815</v>
      </c>
      <c r="F7775" s="30" t="s">
        <v>876</v>
      </c>
      <c r="G7775" s="25">
        <v>45825.81689814815</v>
      </c>
    </row>
    <row r="7776" spans="1:7" x14ac:dyDescent="0.25">
      <c r="A7776" s="30" t="s">
        <v>16064</v>
      </c>
      <c r="B7776" s="30" t="s">
        <v>6855</v>
      </c>
      <c r="C7776" s="30" t="s">
        <v>887</v>
      </c>
      <c r="D7776" s="30" t="s">
        <v>888</v>
      </c>
      <c r="E7776" s="25">
        <v>45825.817060185182</v>
      </c>
      <c r="F7776" s="30" t="s">
        <v>876</v>
      </c>
      <c r="G7776" s="25">
        <v>45825.817060185182</v>
      </c>
    </row>
    <row r="7777" spans="1:7" x14ac:dyDescent="0.25">
      <c r="A7777" s="30" t="s">
        <v>16065</v>
      </c>
      <c r="B7777" s="30" t="s">
        <v>6861</v>
      </c>
      <c r="C7777" s="30" t="s">
        <v>887</v>
      </c>
      <c r="D7777" s="30" t="s">
        <v>888</v>
      </c>
      <c r="E7777" s="25">
        <v>45825.81726851852</v>
      </c>
      <c r="F7777" s="30" t="s">
        <v>876</v>
      </c>
      <c r="G7777" s="25">
        <v>45825.81726851852</v>
      </c>
    </row>
    <row r="7778" spans="1:7" x14ac:dyDescent="0.25">
      <c r="A7778" s="30" t="s">
        <v>16066</v>
      </c>
      <c r="B7778" s="30" t="s">
        <v>6863</v>
      </c>
      <c r="C7778" s="30" t="s">
        <v>887</v>
      </c>
      <c r="D7778" s="30" t="s">
        <v>888</v>
      </c>
      <c r="E7778" s="25">
        <v>45825.817337962966</v>
      </c>
      <c r="F7778" s="30" t="s">
        <v>876</v>
      </c>
      <c r="G7778" s="25">
        <v>45825.817337962966</v>
      </c>
    </row>
    <row r="7779" spans="1:7" x14ac:dyDescent="0.25">
      <c r="A7779" s="30" t="s">
        <v>16067</v>
      </c>
      <c r="B7779" s="30" t="s">
        <v>4048</v>
      </c>
      <c r="C7779" s="30" t="s">
        <v>887</v>
      </c>
      <c r="D7779" s="30" t="s">
        <v>888</v>
      </c>
      <c r="E7779" s="25">
        <v>45825.818888888891</v>
      </c>
      <c r="F7779" s="30" t="s">
        <v>876</v>
      </c>
      <c r="G7779" s="25">
        <v>45825.818888888891</v>
      </c>
    </row>
    <row r="7780" spans="1:7" x14ac:dyDescent="0.25">
      <c r="A7780" s="30" t="s">
        <v>16068</v>
      </c>
      <c r="B7780" s="30" t="s">
        <v>5425</v>
      </c>
      <c r="C7780" s="30" t="s">
        <v>887</v>
      </c>
      <c r="D7780" s="30" t="s">
        <v>888</v>
      </c>
      <c r="E7780" s="25">
        <v>45825.822048611109</v>
      </c>
      <c r="F7780" s="30" t="s">
        <v>876</v>
      </c>
      <c r="G7780" s="25">
        <v>45825.822048611109</v>
      </c>
    </row>
    <row r="7781" spans="1:7" x14ac:dyDescent="0.25">
      <c r="A7781" s="30" t="s">
        <v>16069</v>
      </c>
      <c r="B7781" s="30" t="s">
        <v>5740</v>
      </c>
      <c r="C7781" s="30" t="s">
        <v>887</v>
      </c>
      <c r="D7781" s="30" t="s">
        <v>888</v>
      </c>
      <c r="E7781" s="25">
        <v>45825.822291666664</v>
      </c>
      <c r="F7781" s="30" t="s">
        <v>876</v>
      </c>
      <c r="G7781" s="25">
        <v>45825.822291666664</v>
      </c>
    </row>
    <row r="7782" spans="1:7" x14ac:dyDescent="0.25">
      <c r="A7782" s="30" t="s">
        <v>16070</v>
      </c>
      <c r="B7782" s="30" t="s">
        <v>5420</v>
      </c>
      <c r="C7782" s="30" t="s">
        <v>887</v>
      </c>
      <c r="D7782" s="30" t="s">
        <v>888</v>
      </c>
      <c r="E7782" s="25">
        <v>45825.82236111111</v>
      </c>
      <c r="F7782" s="30" t="s">
        <v>876</v>
      </c>
      <c r="G7782" s="25">
        <v>45825.82236111111</v>
      </c>
    </row>
    <row r="7783" spans="1:7" x14ac:dyDescent="0.25">
      <c r="A7783" s="30" t="s">
        <v>16071</v>
      </c>
      <c r="B7783" s="30" t="s">
        <v>11822</v>
      </c>
      <c r="C7783" s="30" t="s">
        <v>864</v>
      </c>
      <c r="D7783" s="30" t="s">
        <v>865</v>
      </c>
      <c r="E7783" s="25">
        <v>45825.825543981482</v>
      </c>
      <c r="F7783" s="30" t="s">
        <v>876</v>
      </c>
      <c r="G7783" s="25">
        <v>45825.825543981482</v>
      </c>
    </row>
    <row r="7784" spans="1:7" x14ac:dyDescent="0.25">
      <c r="A7784" s="30" t="s">
        <v>16071</v>
      </c>
      <c r="B7784" s="30" t="s">
        <v>11822</v>
      </c>
      <c r="C7784" s="30" t="s">
        <v>864</v>
      </c>
      <c r="D7784" s="30" t="s">
        <v>865</v>
      </c>
      <c r="E7784" s="25">
        <v>45825.825833333336</v>
      </c>
      <c r="F7784" s="30" t="s">
        <v>876</v>
      </c>
      <c r="G7784" s="25">
        <v>45825.825833333336</v>
      </c>
    </row>
    <row r="7785" spans="1:7" x14ac:dyDescent="0.25">
      <c r="A7785" s="30" t="s">
        <v>16072</v>
      </c>
      <c r="B7785" s="30" t="s">
        <v>5273</v>
      </c>
      <c r="C7785" s="30" t="s">
        <v>887</v>
      </c>
      <c r="D7785" s="30" t="s">
        <v>888</v>
      </c>
      <c r="E7785" s="25">
        <v>45825.825856481482</v>
      </c>
      <c r="F7785" s="30" t="s">
        <v>876</v>
      </c>
      <c r="G7785" s="25">
        <v>45825.825856481482</v>
      </c>
    </row>
    <row r="7786" spans="1:7" x14ac:dyDescent="0.25">
      <c r="A7786" s="30" t="s">
        <v>16073</v>
      </c>
      <c r="B7786" s="30" t="s">
        <v>3097</v>
      </c>
      <c r="C7786" s="30" t="s">
        <v>887</v>
      </c>
      <c r="D7786" s="30" t="s">
        <v>888</v>
      </c>
      <c r="E7786" s="25">
        <v>45825.825856481482</v>
      </c>
      <c r="F7786" s="30" t="s">
        <v>876</v>
      </c>
      <c r="G7786" s="25">
        <v>45825.825856481482</v>
      </c>
    </row>
    <row r="7787" spans="1:7" x14ac:dyDescent="0.25">
      <c r="A7787" s="30" t="s">
        <v>16074</v>
      </c>
      <c r="B7787" s="30" t="s">
        <v>3047</v>
      </c>
      <c r="C7787" s="30" t="s">
        <v>887</v>
      </c>
      <c r="D7787" s="30" t="s">
        <v>888</v>
      </c>
      <c r="E7787" s="25">
        <v>45825.826053240744</v>
      </c>
      <c r="F7787" s="30" t="s">
        <v>876</v>
      </c>
      <c r="G7787" s="25">
        <v>45825.826053240744</v>
      </c>
    </row>
    <row r="7788" spans="1:7" x14ac:dyDescent="0.25">
      <c r="A7788" s="30" t="s">
        <v>16075</v>
      </c>
      <c r="B7788" s="30" t="s">
        <v>5353</v>
      </c>
      <c r="C7788" s="30" t="s">
        <v>887</v>
      </c>
      <c r="D7788" s="30" t="s">
        <v>888</v>
      </c>
      <c r="E7788" s="25">
        <v>45825.827094907407</v>
      </c>
      <c r="F7788" s="30" t="s">
        <v>876</v>
      </c>
      <c r="G7788" s="25">
        <v>45825.827094907407</v>
      </c>
    </row>
    <row r="7789" spans="1:7" x14ac:dyDescent="0.25">
      <c r="A7789" s="30" t="s">
        <v>16076</v>
      </c>
      <c r="B7789" s="30" t="s">
        <v>4883</v>
      </c>
      <c r="C7789" s="30" t="s">
        <v>887</v>
      </c>
      <c r="D7789" s="30" t="s">
        <v>888</v>
      </c>
      <c r="E7789" s="25">
        <v>45825.847754629627</v>
      </c>
      <c r="F7789" s="30" t="s">
        <v>876</v>
      </c>
      <c r="G7789" s="25">
        <v>45825.847754629627</v>
      </c>
    </row>
    <row r="7790" spans="1:7" x14ac:dyDescent="0.25">
      <c r="A7790" s="30" t="s">
        <v>16077</v>
      </c>
      <c r="B7790" s="30" t="s">
        <v>11764</v>
      </c>
      <c r="C7790" s="30" t="s">
        <v>887</v>
      </c>
      <c r="D7790" s="30" t="s">
        <v>888</v>
      </c>
      <c r="E7790" s="25">
        <v>45825.849479166667</v>
      </c>
      <c r="F7790" s="30" t="s">
        <v>876</v>
      </c>
      <c r="G7790" s="25">
        <v>45825.849479166667</v>
      </c>
    </row>
    <row r="7791" spans="1:7" x14ac:dyDescent="0.25">
      <c r="A7791" s="30" t="s">
        <v>16078</v>
      </c>
      <c r="B7791" s="30" t="s">
        <v>10002</v>
      </c>
      <c r="C7791" s="30" t="s">
        <v>887</v>
      </c>
      <c r="D7791" s="30" t="s">
        <v>888</v>
      </c>
      <c r="E7791" s="25">
        <v>45825.849849537037</v>
      </c>
      <c r="F7791" s="30" t="s">
        <v>876</v>
      </c>
      <c r="G7791" s="25">
        <v>45825.849849537037</v>
      </c>
    </row>
    <row r="7792" spans="1:7" x14ac:dyDescent="0.25">
      <c r="A7792" s="30" t="s">
        <v>16079</v>
      </c>
      <c r="B7792" s="30" t="s">
        <v>9996</v>
      </c>
      <c r="C7792" s="30" t="s">
        <v>887</v>
      </c>
      <c r="D7792" s="30" t="s">
        <v>888</v>
      </c>
      <c r="E7792" s="25">
        <v>45825.849930555552</v>
      </c>
      <c r="F7792" s="30" t="s">
        <v>876</v>
      </c>
      <c r="G7792" s="25">
        <v>45825.849930555552</v>
      </c>
    </row>
    <row r="7793" spans="1:7" x14ac:dyDescent="0.25">
      <c r="A7793" s="30" t="s">
        <v>16080</v>
      </c>
      <c r="B7793" s="30" t="s">
        <v>11468</v>
      </c>
      <c r="C7793" s="30" t="s">
        <v>887</v>
      </c>
      <c r="D7793" s="30" t="s">
        <v>888</v>
      </c>
      <c r="E7793" s="25">
        <v>45825.850023148145</v>
      </c>
      <c r="F7793" s="30" t="s">
        <v>876</v>
      </c>
      <c r="G7793" s="25">
        <v>45825.850023148145</v>
      </c>
    </row>
    <row r="7794" spans="1:7" x14ac:dyDescent="0.25">
      <c r="A7794" s="30" t="s">
        <v>16081</v>
      </c>
      <c r="B7794" s="30" t="s">
        <v>8309</v>
      </c>
      <c r="C7794" s="30" t="s">
        <v>887</v>
      </c>
      <c r="D7794" s="30" t="s">
        <v>888</v>
      </c>
      <c r="E7794" s="25">
        <v>45825.850092592591</v>
      </c>
      <c r="F7794" s="30" t="s">
        <v>876</v>
      </c>
      <c r="G7794" s="25">
        <v>45825.850092592591</v>
      </c>
    </row>
    <row r="7795" spans="1:7" x14ac:dyDescent="0.25">
      <c r="A7795" s="30" t="s">
        <v>16082</v>
      </c>
      <c r="B7795" s="30" t="s">
        <v>9934</v>
      </c>
      <c r="C7795" s="30" t="s">
        <v>887</v>
      </c>
      <c r="D7795" s="30" t="s">
        <v>888</v>
      </c>
      <c r="E7795" s="25">
        <v>45825.85019675926</v>
      </c>
      <c r="F7795" s="30" t="s">
        <v>876</v>
      </c>
      <c r="G7795" s="25">
        <v>45825.85019675926</v>
      </c>
    </row>
    <row r="7796" spans="1:7" x14ac:dyDescent="0.25">
      <c r="A7796" s="30" t="s">
        <v>16083</v>
      </c>
      <c r="B7796" s="30" t="s">
        <v>9932</v>
      </c>
      <c r="C7796" s="30" t="s">
        <v>887</v>
      </c>
      <c r="D7796" s="30" t="s">
        <v>888</v>
      </c>
      <c r="E7796" s="25">
        <v>45825.850300925929</v>
      </c>
      <c r="F7796" s="30" t="s">
        <v>876</v>
      </c>
      <c r="G7796" s="25">
        <v>45825.850300925929</v>
      </c>
    </row>
    <row r="7797" spans="1:7" x14ac:dyDescent="0.25">
      <c r="A7797" s="30" t="s">
        <v>16084</v>
      </c>
      <c r="B7797" s="30" t="s">
        <v>9928</v>
      </c>
      <c r="C7797" s="30" t="s">
        <v>887</v>
      </c>
      <c r="D7797" s="30" t="s">
        <v>888</v>
      </c>
      <c r="E7797" s="25">
        <v>45825.850381944445</v>
      </c>
      <c r="F7797" s="30" t="s">
        <v>876</v>
      </c>
      <c r="G7797" s="25">
        <v>45825.850381944445</v>
      </c>
    </row>
    <row r="7798" spans="1:7" x14ac:dyDescent="0.25">
      <c r="A7798" s="30" t="s">
        <v>16085</v>
      </c>
      <c r="B7798" s="30" t="s">
        <v>9930</v>
      </c>
      <c r="C7798" s="30" t="s">
        <v>887</v>
      </c>
      <c r="D7798" s="30" t="s">
        <v>888</v>
      </c>
      <c r="E7798" s="25">
        <v>45825.850439814814</v>
      </c>
      <c r="F7798" s="30" t="s">
        <v>876</v>
      </c>
      <c r="G7798" s="25">
        <v>45825.850439814814</v>
      </c>
    </row>
    <row r="7799" spans="1:7" x14ac:dyDescent="0.25">
      <c r="A7799" s="30" t="s">
        <v>16086</v>
      </c>
      <c r="B7799" s="30" t="s">
        <v>6818</v>
      </c>
      <c r="C7799" s="30" t="s">
        <v>887</v>
      </c>
      <c r="D7799" s="30" t="s">
        <v>888</v>
      </c>
      <c r="E7799" s="25">
        <v>45825.850624999999</v>
      </c>
      <c r="F7799" s="30" t="s">
        <v>876</v>
      </c>
      <c r="G7799" s="25">
        <v>45825.850624999999</v>
      </c>
    </row>
    <row r="7800" spans="1:7" x14ac:dyDescent="0.25">
      <c r="A7800" s="30" t="s">
        <v>16087</v>
      </c>
      <c r="B7800" s="30" t="s">
        <v>11894</v>
      </c>
      <c r="C7800" s="30" t="s">
        <v>869</v>
      </c>
      <c r="D7800" s="30" t="s">
        <v>885</v>
      </c>
      <c r="E7800" s="25">
        <v>45825.854016203702</v>
      </c>
      <c r="F7800" s="30" t="s">
        <v>876</v>
      </c>
      <c r="G7800" s="25">
        <v>45825.854016203702</v>
      </c>
    </row>
    <row r="7801" spans="1:7" x14ac:dyDescent="0.25">
      <c r="A7801" s="30" t="s">
        <v>16088</v>
      </c>
      <c r="B7801" s="30" t="s">
        <v>11937</v>
      </c>
      <c r="C7801" s="30" t="s">
        <v>869</v>
      </c>
      <c r="D7801" s="30" t="s">
        <v>885</v>
      </c>
      <c r="E7801" s="25">
        <v>45825.854039351849</v>
      </c>
      <c r="F7801" s="30" t="s">
        <v>876</v>
      </c>
      <c r="G7801" s="25">
        <v>45825.854039351849</v>
      </c>
    </row>
    <row r="7802" spans="1:7" x14ac:dyDescent="0.25">
      <c r="A7802" s="30" t="s">
        <v>16089</v>
      </c>
      <c r="B7802" s="30" t="s">
        <v>11899</v>
      </c>
      <c r="C7802" s="30" t="s">
        <v>869</v>
      </c>
      <c r="D7802" s="30" t="s">
        <v>880</v>
      </c>
      <c r="E7802" s="25">
        <v>45825.858553240738</v>
      </c>
      <c r="F7802" s="30" t="s">
        <v>876</v>
      </c>
      <c r="G7802" s="25">
        <v>45825.858553240738</v>
      </c>
    </row>
    <row r="7803" spans="1:7" x14ac:dyDescent="0.25">
      <c r="A7803" s="30" t="s">
        <v>16090</v>
      </c>
      <c r="B7803" s="30" t="s">
        <v>11901</v>
      </c>
      <c r="C7803" s="30" t="s">
        <v>869</v>
      </c>
      <c r="D7803" s="30" t="s">
        <v>880</v>
      </c>
      <c r="E7803" s="25">
        <v>45825.858726851853</v>
      </c>
      <c r="F7803" s="30" t="s">
        <v>876</v>
      </c>
      <c r="G7803" s="25">
        <v>45825.858726851853</v>
      </c>
    </row>
    <row r="7804" spans="1:7" x14ac:dyDescent="0.25">
      <c r="A7804" s="30" t="s">
        <v>16091</v>
      </c>
      <c r="B7804" s="30" t="s">
        <v>1706</v>
      </c>
      <c r="C7804" s="30" t="s">
        <v>887</v>
      </c>
      <c r="D7804" s="30" t="s">
        <v>888</v>
      </c>
      <c r="E7804" s="25">
        <v>45825.860127314816</v>
      </c>
      <c r="F7804" s="30" t="s">
        <v>876</v>
      </c>
      <c r="G7804" s="25">
        <v>45825.860127314816</v>
      </c>
    </row>
    <row r="7805" spans="1:7" x14ac:dyDescent="0.25">
      <c r="A7805" s="30" t="s">
        <v>16092</v>
      </c>
      <c r="B7805" s="30" t="s">
        <v>5214</v>
      </c>
      <c r="C7805" s="30" t="s">
        <v>887</v>
      </c>
      <c r="D7805" s="30" t="s">
        <v>888</v>
      </c>
      <c r="E7805" s="25">
        <v>45825.860231481478</v>
      </c>
      <c r="F7805" s="30" t="s">
        <v>876</v>
      </c>
      <c r="G7805" s="25">
        <v>45825.860231481478</v>
      </c>
    </row>
    <row r="7806" spans="1:7" x14ac:dyDescent="0.25">
      <c r="A7806" s="30" t="s">
        <v>16093</v>
      </c>
      <c r="B7806" s="30" t="s">
        <v>5226</v>
      </c>
      <c r="C7806" s="30" t="s">
        <v>887</v>
      </c>
      <c r="D7806" s="30" t="s">
        <v>888</v>
      </c>
      <c r="E7806" s="25">
        <v>45825.860324074078</v>
      </c>
      <c r="F7806" s="30" t="s">
        <v>876</v>
      </c>
      <c r="G7806" s="25">
        <v>45825.860324074078</v>
      </c>
    </row>
    <row r="7807" spans="1:7" x14ac:dyDescent="0.25">
      <c r="A7807" s="30" t="s">
        <v>16094</v>
      </c>
      <c r="B7807" s="30" t="s">
        <v>5218</v>
      </c>
      <c r="C7807" s="30" t="s">
        <v>887</v>
      </c>
      <c r="D7807" s="30" t="s">
        <v>888</v>
      </c>
      <c r="E7807" s="25">
        <v>45825.860613425924</v>
      </c>
      <c r="F7807" s="30" t="s">
        <v>876</v>
      </c>
      <c r="G7807" s="25">
        <v>45825.860613425924</v>
      </c>
    </row>
    <row r="7808" spans="1:7" x14ac:dyDescent="0.25">
      <c r="A7808" s="30" t="s">
        <v>16095</v>
      </c>
      <c r="B7808" s="30" t="s">
        <v>5222</v>
      </c>
      <c r="C7808" s="30" t="s">
        <v>887</v>
      </c>
      <c r="D7808" s="30" t="s">
        <v>888</v>
      </c>
      <c r="E7808" s="25">
        <v>45825.860763888886</v>
      </c>
      <c r="F7808" s="30" t="s">
        <v>876</v>
      </c>
      <c r="G7808" s="25">
        <v>45825.860763888886</v>
      </c>
    </row>
    <row r="7809" spans="1:7" x14ac:dyDescent="0.25">
      <c r="A7809" s="30" t="s">
        <v>16096</v>
      </c>
      <c r="B7809" s="30" t="s">
        <v>11845</v>
      </c>
      <c r="C7809" s="30" t="s">
        <v>869</v>
      </c>
      <c r="D7809" s="30" t="s">
        <v>881</v>
      </c>
      <c r="E7809" s="25">
        <v>45825.863587962966</v>
      </c>
      <c r="F7809" s="30" t="s">
        <v>876</v>
      </c>
      <c r="G7809" s="25">
        <v>45825.863587962966</v>
      </c>
    </row>
    <row r="7810" spans="1:7" x14ac:dyDescent="0.25">
      <c r="A7810" s="30" t="s">
        <v>16097</v>
      </c>
      <c r="B7810" s="30" t="s">
        <v>5357</v>
      </c>
      <c r="C7810" s="30" t="s">
        <v>864</v>
      </c>
      <c r="D7810" s="30" t="s">
        <v>865</v>
      </c>
      <c r="E7810" s="25">
        <v>45825.864027777781</v>
      </c>
      <c r="F7810" s="30" t="s">
        <v>876</v>
      </c>
      <c r="G7810" s="25">
        <v>45825.864027777781</v>
      </c>
    </row>
    <row r="7811" spans="1:7" x14ac:dyDescent="0.25">
      <c r="A7811" s="30" t="s">
        <v>16098</v>
      </c>
      <c r="B7811" s="30" t="s">
        <v>5355</v>
      </c>
      <c r="C7811" s="30" t="s">
        <v>864</v>
      </c>
      <c r="D7811" s="30" t="s">
        <v>865</v>
      </c>
      <c r="E7811" s="25">
        <v>45825.864108796297</v>
      </c>
      <c r="F7811" s="30" t="s">
        <v>876</v>
      </c>
      <c r="G7811" s="25">
        <v>45825.864108796297</v>
      </c>
    </row>
    <row r="7812" spans="1:7" x14ac:dyDescent="0.25">
      <c r="A7812" s="30" t="s">
        <v>16099</v>
      </c>
      <c r="B7812" s="30" t="s">
        <v>3041</v>
      </c>
      <c r="C7812" s="30" t="s">
        <v>864</v>
      </c>
      <c r="D7812" s="30" t="s">
        <v>865</v>
      </c>
      <c r="E7812" s="25">
        <v>45825.866365740738</v>
      </c>
      <c r="F7812" s="30" t="s">
        <v>876</v>
      </c>
      <c r="G7812" s="25">
        <v>45825.866365740738</v>
      </c>
    </row>
    <row r="7813" spans="1:7" x14ac:dyDescent="0.25">
      <c r="A7813" s="30" t="s">
        <v>16100</v>
      </c>
      <c r="B7813" s="30" t="s">
        <v>5744</v>
      </c>
      <c r="C7813" s="30" t="s">
        <v>864</v>
      </c>
      <c r="D7813" s="30" t="s">
        <v>865</v>
      </c>
      <c r="E7813" s="25">
        <v>45825.866400462961</v>
      </c>
      <c r="F7813" s="30" t="s">
        <v>876</v>
      </c>
      <c r="G7813" s="25">
        <v>45825.866400462961</v>
      </c>
    </row>
    <row r="7814" spans="1:7" x14ac:dyDescent="0.25">
      <c r="A7814" s="30" t="s">
        <v>16101</v>
      </c>
      <c r="B7814" s="30" t="s">
        <v>3041</v>
      </c>
      <c r="C7814" s="30" t="s">
        <v>887</v>
      </c>
      <c r="D7814" s="30" t="s">
        <v>888</v>
      </c>
      <c r="E7814" s="25">
        <v>45825.867245370369</v>
      </c>
      <c r="F7814" s="30" t="s">
        <v>876</v>
      </c>
      <c r="G7814" s="25">
        <v>45825.867245370369</v>
      </c>
    </row>
    <row r="7815" spans="1:7" x14ac:dyDescent="0.25">
      <c r="A7815" s="30" t="s">
        <v>16102</v>
      </c>
      <c r="B7815" s="30" t="s">
        <v>5744</v>
      </c>
      <c r="C7815" s="30" t="s">
        <v>887</v>
      </c>
      <c r="D7815" s="30" t="s">
        <v>888</v>
      </c>
      <c r="E7815" s="25">
        <v>45825.867534722223</v>
      </c>
      <c r="F7815" s="30" t="s">
        <v>876</v>
      </c>
      <c r="G7815" s="25">
        <v>45825.867534722223</v>
      </c>
    </row>
    <row r="7816" spans="1:7" x14ac:dyDescent="0.25">
      <c r="A7816" s="30" t="s">
        <v>16103</v>
      </c>
      <c r="B7816" s="30" t="s">
        <v>8145</v>
      </c>
      <c r="C7816" s="30" t="s">
        <v>872</v>
      </c>
      <c r="D7816" s="30" t="s">
        <v>244</v>
      </c>
      <c r="E7816" s="25">
        <v>45825.867222222223</v>
      </c>
      <c r="F7816" s="30" t="s">
        <v>866</v>
      </c>
      <c r="G7816" s="25">
        <v>45825.867222222223</v>
      </c>
    </row>
    <row r="7817" spans="1:7" x14ac:dyDescent="0.25">
      <c r="A7817" s="30" t="s">
        <v>16104</v>
      </c>
      <c r="B7817" s="30" t="s">
        <v>8154</v>
      </c>
      <c r="C7817" s="30" t="s">
        <v>872</v>
      </c>
      <c r="D7817" s="30" t="s">
        <v>244</v>
      </c>
      <c r="E7817" s="25">
        <v>45825.867291666669</v>
      </c>
      <c r="F7817" s="30" t="s">
        <v>866</v>
      </c>
      <c r="G7817" s="25">
        <v>45825.867291666669</v>
      </c>
    </row>
    <row r="7818" spans="1:7" x14ac:dyDescent="0.25">
      <c r="A7818" s="30" t="s">
        <v>16105</v>
      </c>
      <c r="B7818" s="30" t="s">
        <v>4048</v>
      </c>
      <c r="C7818" s="30" t="s">
        <v>872</v>
      </c>
      <c r="D7818" s="30" t="s">
        <v>77</v>
      </c>
      <c r="E7818" s="25">
        <v>45825.871967592589</v>
      </c>
      <c r="F7818" s="30" t="s">
        <v>866</v>
      </c>
      <c r="G7818" s="25">
        <v>45825.871967592589</v>
      </c>
    </row>
    <row r="7819" spans="1:7" x14ac:dyDescent="0.25">
      <c r="A7819" s="30" t="s">
        <v>16106</v>
      </c>
      <c r="B7819" s="30" t="s">
        <v>8485</v>
      </c>
      <c r="C7819" s="30" t="s">
        <v>872</v>
      </c>
      <c r="D7819" s="30" t="s">
        <v>77</v>
      </c>
      <c r="E7819" s="25">
        <v>45825.872002314813</v>
      </c>
      <c r="F7819" s="30" t="s">
        <v>866</v>
      </c>
      <c r="G7819" s="25">
        <v>45825.872002314813</v>
      </c>
    </row>
    <row r="7820" spans="1:7" x14ac:dyDescent="0.25">
      <c r="A7820" s="30" t="s">
        <v>16107</v>
      </c>
      <c r="B7820" s="30" t="s">
        <v>8487</v>
      </c>
      <c r="C7820" s="30" t="s">
        <v>872</v>
      </c>
      <c r="D7820" s="30" t="s">
        <v>77</v>
      </c>
      <c r="E7820" s="25">
        <v>45825.872013888889</v>
      </c>
      <c r="F7820" s="30" t="s">
        <v>866</v>
      </c>
      <c r="G7820" s="25">
        <v>45825.872013888889</v>
      </c>
    </row>
    <row r="7821" spans="1:7" x14ac:dyDescent="0.25">
      <c r="A7821" s="30" t="s">
        <v>16108</v>
      </c>
      <c r="B7821" s="30" t="s">
        <v>11772</v>
      </c>
      <c r="C7821" s="30" t="s">
        <v>874</v>
      </c>
      <c r="D7821" s="30" t="s">
        <v>875</v>
      </c>
      <c r="E7821" s="25">
        <v>45825.883171296293</v>
      </c>
      <c r="F7821" s="30" t="s">
        <v>876</v>
      </c>
      <c r="G7821" s="25">
        <v>45825.883171296293</v>
      </c>
    </row>
    <row r="7822" spans="1:7" x14ac:dyDescent="0.25">
      <c r="A7822" s="30" t="s">
        <v>16109</v>
      </c>
      <c r="B7822" s="30" t="s">
        <v>11772</v>
      </c>
      <c r="C7822" s="30" t="s">
        <v>877</v>
      </c>
      <c r="D7822" s="30" t="s">
        <v>875</v>
      </c>
      <c r="E7822" s="25">
        <v>45825.883437500001</v>
      </c>
      <c r="F7822" s="30" t="s">
        <v>876</v>
      </c>
      <c r="G7822" s="25">
        <v>45825.883437500001</v>
      </c>
    </row>
    <row r="7823" spans="1:7" x14ac:dyDescent="0.25">
      <c r="A7823" s="30" t="s">
        <v>16110</v>
      </c>
      <c r="B7823" s="30" t="s">
        <v>13783</v>
      </c>
      <c r="C7823" s="30" t="s">
        <v>874</v>
      </c>
      <c r="D7823" s="30" t="s">
        <v>889</v>
      </c>
      <c r="E7823" s="25">
        <v>45825.884305555555</v>
      </c>
      <c r="F7823" s="30" t="s">
        <v>876</v>
      </c>
      <c r="G7823" s="25">
        <v>45825.884305555555</v>
      </c>
    </row>
    <row r="7824" spans="1:7" x14ac:dyDescent="0.25">
      <c r="A7824" s="30" t="s">
        <v>16111</v>
      </c>
      <c r="B7824" s="30" t="s">
        <v>13783</v>
      </c>
      <c r="C7824" s="30" t="s">
        <v>877</v>
      </c>
      <c r="D7824" s="30" t="s">
        <v>889</v>
      </c>
      <c r="E7824" s="25">
        <v>45825.884467592594</v>
      </c>
      <c r="F7824" s="30" t="s">
        <v>876</v>
      </c>
      <c r="G7824" s="25">
        <v>45825.884467592594</v>
      </c>
    </row>
    <row r="7825" spans="1:7" x14ac:dyDescent="0.25">
      <c r="A7825" s="30" t="s">
        <v>16112</v>
      </c>
      <c r="B7825" s="30" t="s">
        <v>10134</v>
      </c>
      <c r="C7825" s="30" t="s">
        <v>877</v>
      </c>
      <c r="D7825" s="30" t="s">
        <v>889</v>
      </c>
      <c r="E7825" s="25">
        <v>45825.885011574072</v>
      </c>
      <c r="F7825" s="30" t="s">
        <v>876</v>
      </c>
      <c r="G7825" s="25">
        <v>45825.885011574072</v>
      </c>
    </row>
    <row r="7826" spans="1:7" x14ac:dyDescent="0.25">
      <c r="A7826" s="30" t="s">
        <v>16113</v>
      </c>
      <c r="B7826" s="30" t="s">
        <v>10100</v>
      </c>
      <c r="C7826" s="30" t="s">
        <v>877</v>
      </c>
      <c r="D7826" s="30" t="s">
        <v>889</v>
      </c>
      <c r="E7826" s="25">
        <v>45825.885127314818</v>
      </c>
      <c r="F7826" s="30" t="s">
        <v>876</v>
      </c>
      <c r="G7826" s="25">
        <v>45825.885127314818</v>
      </c>
    </row>
    <row r="7827" spans="1:7" x14ac:dyDescent="0.25">
      <c r="A7827" s="30" t="s">
        <v>16114</v>
      </c>
      <c r="B7827" s="30" t="s">
        <v>11850</v>
      </c>
      <c r="C7827" s="30" t="s">
        <v>869</v>
      </c>
      <c r="D7827" s="30" t="s">
        <v>885</v>
      </c>
      <c r="E7827" s="25">
        <v>45825.886469907404</v>
      </c>
      <c r="F7827" s="30" t="s">
        <v>876</v>
      </c>
      <c r="G7827" s="25">
        <v>45825.886469907404</v>
      </c>
    </row>
    <row r="7828" spans="1:7" x14ac:dyDescent="0.25">
      <c r="A7828" s="30" t="s">
        <v>16115</v>
      </c>
      <c r="B7828" s="30" t="s">
        <v>11951</v>
      </c>
      <c r="C7828" s="30" t="s">
        <v>869</v>
      </c>
      <c r="D7828" s="30" t="s">
        <v>885</v>
      </c>
      <c r="E7828" s="25">
        <v>45825.88652777778</v>
      </c>
      <c r="F7828" s="30" t="s">
        <v>876</v>
      </c>
      <c r="G7828" s="25">
        <v>45825.88652777778</v>
      </c>
    </row>
    <row r="7829" spans="1:7" x14ac:dyDescent="0.25">
      <c r="A7829" s="30" t="s">
        <v>16116</v>
      </c>
      <c r="B7829" s="30" t="s">
        <v>11852</v>
      </c>
      <c r="C7829" s="30" t="s">
        <v>869</v>
      </c>
      <c r="D7829" s="30" t="s">
        <v>885</v>
      </c>
      <c r="E7829" s="25">
        <v>45825.886562500003</v>
      </c>
      <c r="F7829" s="30" t="s">
        <v>876</v>
      </c>
      <c r="G7829" s="25">
        <v>45825.886562500003</v>
      </c>
    </row>
    <row r="7830" spans="1:7" x14ac:dyDescent="0.25">
      <c r="A7830" s="30" t="s">
        <v>16117</v>
      </c>
      <c r="B7830" s="30" t="s">
        <v>13783</v>
      </c>
      <c r="C7830" s="30" t="s">
        <v>864</v>
      </c>
      <c r="D7830" s="30" t="s">
        <v>865</v>
      </c>
      <c r="E7830" s="25">
        <v>45825.890821759262</v>
      </c>
      <c r="F7830" s="30" t="s">
        <v>876</v>
      </c>
      <c r="G7830" s="25">
        <v>45825.890821759262</v>
      </c>
    </row>
    <row r="7831" spans="1:7" x14ac:dyDescent="0.25">
      <c r="A7831" s="30" t="s">
        <v>16118</v>
      </c>
      <c r="B7831" s="30" t="s">
        <v>9750</v>
      </c>
      <c r="C7831" s="30" t="s">
        <v>872</v>
      </c>
      <c r="D7831" s="30" t="s">
        <v>239</v>
      </c>
      <c r="E7831" s="25">
        <v>45825.890902777777</v>
      </c>
      <c r="F7831" s="30" t="s">
        <v>866</v>
      </c>
      <c r="G7831" s="25">
        <v>45825.890902777777</v>
      </c>
    </row>
    <row r="7832" spans="1:7" x14ac:dyDescent="0.25">
      <c r="A7832" s="30" t="s">
        <v>16119</v>
      </c>
      <c r="B7832" s="30" t="s">
        <v>13131</v>
      </c>
      <c r="C7832" s="30" t="s">
        <v>874</v>
      </c>
      <c r="D7832" s="30" t="s">
        <v>878</v>
      </c>
      <c r="E7832" s="25">
        <v>45825.893900462965</v>
      </c>
      <c r="F7832" s="30" t="s">
        <v>876</v>
      </c>
      <c r="G7832" s="25">
        <v>45825.893900462965</v>
      </c>
    </row>
    <row r="7833" spans="1:7" x14ac:dyDescent="0.25">
      <c r="A7833" s="30" t="s">
        <v>16120</v>
      </c>
      <c r="B7833" s="30" t="s">
        <v>13131</v>
      </c>
      <c r="C7833" s="30" t="s">
        <v>877</v>
      </c>
      <c r="D7833" s="30" t="s">
        <v>878</v>
      </c>
      <c r="E7833" s="25">
        <v>45825.894166666665</v>
      </c>
      <c r="F7833" s="30" t="s">
        <v>876</v>
      </c>
      <c r="G7833" s="25">
        <v>45825.894166666665</v>
      </c>
    </row>
    <row r="7834" spans="1:7" x14ac:dyDescent="0.25">
      <c r="A7834" s="30" t="s">
        <v>16121</v>
      </c>
      <c r="B7834" s="30" t="s">
        <v>13455</v>
      </c>
      <c r="C7834" s="30" t="s">
        <v>869</v>
      </c>
      <c r="D7834" s="30" t="s">
        <v>885</v>
      </c>
      <c r="E7834" s="25">
        <v>45825.896296296298</v>
      </c>
      <c r="F7834" s="30" t="s">
        <v>876</v>
      </c>
      <c r="G7834" s="25">
        <v>45825.896296296298</v>
      </c>
    </row>
    <row r="7835" spans="1:7" x14ac:dyDescent="0.25">
      <c r="A7835" s="30" t="s">
        <v>16122</v>
      </c>
      <c r="B7835" s="30" t="s">
        <v>11890</v>
      </c>
      <c r="C7835" s="30" t="s">
        <v>874</v>
      </c>
      <c r="D7835" s="30" t="s">
        <v>886</v>
      </c>
      <c r="E7835" s="25">
        <v>45825.897361111114</v>
      </c>
      <c r="F7835" s="30" t="s">
        <v>876</v>
      </c>
      <c r="G7835" s="25">
        <v>45825.897361111114</v>
      </c>
    </row>
    <row r="7836" spans="1:7" x14ac:dyDescent="0.25">
      <c r="A7836" s="30" t="s">
        <v>16123</v>
      </c>
      <c r="B7836" s="30" t="s">
        <v>10104</v>
      </c>
      <c r="C7836" s="30" t="s">
        <v>864</v>
      </c>
      <c r="D7836" s="30" t="s">
        <v>865</v>
      </c>
      <c r="E7836" s="25">
        <v>45825.90519675926</v>
      </c>
      <c r="F7836" s="30" t="s">
        <v>876</v>
      </c>
      <c r="G7836" s="25">
        <v>45825.90519675926</v>
      </c>
    </row>
    <row r="7837" spans="1:7" x14ac:dyDescent="0.25">
      <c r="A7837" s="30" t="s">
        <v>16124</v>
      </c>
      <c r="B7837" s="30" t="s">
        <v>6890</v>
      </c>
      <c r="C7837" s="30" t="s">
        <v>872</v>
      </c>
      <c r="D7837" s="30" t="s">
        <v>77</v>
      </c>
      <c r="E7837" s="25">
        <v>45825.907581018517</v>
      </c>
      <c r="F7837" s="30" t="s">
        <v>866</v>
      </c>
      <c r="G7837" s="25">
        <v>45825.907581018517</v>
      </c>
    </row>
    <row r="7838" spans="1:7" x14ac:dyDescent="0.25">
      <c r="A7838" s="30" t="s">
        <v>16125</v>
      </c>
      <c r="B7838" s="30" t="s">
        <v>6826</v>
      </c>
      <c r="C7838" s="30" t="s">
        <v>872</v>
      </c>
      <c r="D7838" s="30" t="s">
        <v>77</v>
      </c>
      <c r="E7838" s="25">
        <v>45825.907638888886</v>
      </c>
      <c r="F7838" s="30" t="s">
        <v>866</v>
      </c>
      <c r="G7838" s="25">
        <v>45825.907638888886</v>
      </c>
    </row>
    <row r="7839" spans="1:7" x14ac:dyDescent="0.25">
      <c r="A7839" s="30" t="s">
        <v>16126</v>
      </c>
      <c r="B7839" s="30" t="s">
        <v>5742</v>
      </c>
      <c r="C7839" s="30" t="s">
        <v>872</v>
      </c>
      <c r="D7839" s="30" t="s">
        <v>77</v>
      </c>
      <c r="E7839" s="25">
        <v>45825.915833333333</v>
      </c>
      <c r="F7839" s="30" t="s">
        <v>866</v>
      </c>
      <c r="G7839" s="25">
        <v>45825.915833333333</v>
      </c>
    </row>
    <row r="7840" spans="1:7" x14ac:dyDescent="0.25">
      <c r="A7840" s="30" t="s">
        <v>16127</v>
      </c>
      <c r="B7840" s="30" t="s">
        <v>11466</v>
      </c>
      <c r="C7840" s="30" t="s">
        <v>872</v>
      </c>
      <c r="D7840" s="30" t="s">
        <v>73</v>
      </c>
      <c r="E7840" s="25">
        <v>45825.915532407409</v>
      </c>
      <c r="F7840" s="30" t="s">
        <v>866</v>
      </c>
      <c r="G7840" s="25">
        <v>45825.915532407409</v>
      </c>
    </row>
    <row r="7841" spans="1:7" x14ac:dyDescent="0.25">
      <c r="A7841" s="30" t="s">
        <v>16128</v>
      </c>
      <c r="B7841" s="30" t="s">
        <v>11459</v>
      </c>
      <c r="C7841" s="30" t="s">
        <v>872</v>
      </c>
      <c r="D7841" s="30" t="s">
        <v>73</v>
      </c>
      <c r="E7841" s="25">
        <v>45825.915590277778</v>
      </c>
      <c r="F7841" s="30" t="s">
        <v>866</v>
      </c>
      <c r="G7841" s="25">
        <v>45825.915590277778</v>
      </c>
    </row>
    <row r="7842" spans="1:7" x14ac:dyDescent="0.25">
      <c r="A7842" s="30" t="s">
        <v>16129</v>
      </c>
      <c r="B7842" s="30" t="s">
        <v>11312</v>
      </c>
      <c r="C7842" s="30" t="s">
        <v>872</v>
      </c>
      <c r="D7842" s="30" t="s">
        <v>73</v>
      </c>
      <c r="E7842" s="25">
        <v>45825.915671296294</v>
      </c>
      <c r="F7842" s="30" t="s">
        <v>866</v>
      </c>
      <c r="G7842" s="25">
        <v>45825.915671296294</v>
      </c>
    </row>
    <row r="7843" spans="1:7" x14ac:dyDescent="0.25">
      <c r="A7843" s="30" t="s">
        <v>16130</v>
      </c>
      <c r="B7843" s="30" t="s">
        <v>11464</v>
      </c>
      <c r="C7843" s="30" t="s">
        <v>872</v>
      </c>
      <c r="D7843" s="30" t="s">
        <v>73</v>
      </c>
      <c r="E7843" s="25">
        <v>45825.915775462963</v>
      </c>
      <c r="F7843" s="30" t="s">
        <v>866</v>
      </c>
      <c r="G7843" s="25">
        <v>45825.915775462963</v>
      </c>
    </row>
    <row r="7844" spans="1:7" x14ac:dyDescent="0.25">
      <c r="A7844" s="30" t="s">
        <v>16131</v>
      </c>
      <c r="B7844" s="30" t="s">
        <v>9516</v>
      </c>
      <c r="C7844" s="30" t="s">
        <v>872</v>
      </c>
      <c r="D7844" s="30" t="s">
        <v>122</v>
      </c>
      <c r="E7844" s="25">
        <v>45825.926990740743</v>
      </c>
      <c r="F7844" s="30" t="s">
        <v>866</v>
      </c>
      <c r="G7844" s="25">
        <v>45825.926990740743</v>
      </c>
    </row>
    <row r="7845" spans="1:7" x14ac:dyDescent="0.25">
      <c r="A7845" s="30" t="s">
        <v>16132</v>
      </c>
      <c r="B7845" s="30" t="s">
        <v>9516</v>
      </c>
      <c r="C7845" s="30" t="s">
        <v>879</v>
      </c>
      <c r="D7845" s="30" t="s">
        <v>122</v>
      </c>
      <c r="E7845" s="25">
        <v>45825.92763888889</v>
      </c>
      <c r="F7845" s="30" t="s">
        <v>866</v>
      </c>
      <c r="G7845" s="25">
        <v>45825.92763888889</v>
      </c>
    </row>
    <row r="7846" spans="1:7" x14ac:dyDescent="0.25">
      <c r="A7846" s="30" t="s">
        <v>16133</v>
      </c>
      <c r="B7846" s="30" t="s">
        <v>2645</v>
      </c>
      <c r="C7846" s="30" t="s">
        <v>872</v>
      </c>
      <c r="D7846" s="30" t="s">
        <v>77</v>
      </c>
      <c r="E7846" s="25">
        <v>45825.922905092593</v>
      </c>
      <c r="F7846" s="30" t="s">
        <v>866</v>
      </c>
      <c r="G7846" s="25">
        <v>45825.922905092593</v>
      </c>
    </row>
    <row r="7847" spans="1:7" x14ac:dyDescent="0.25">
      <c r="A7847" s="30" t="s">
        <v>16134</v>
      </c>
      <c r="B7847" s="30" t="s">
        <v>2642</v>
      </c>
      <c r="C7847" s="30" t="s">
        <v>872</v>
      </c>
      <c r="D7847" s="30" t="s">
        <v>77</v>
      </c>
      <c r="E7847" s="25">
        <v>45825.922951388886</v>
      </c>
      <c r="F7847" s="30" t="s">
        <v>866</v>
      </c>
      <c r="G7847" s="25">
        <v>45825.922951388886</v>
      </c>
    </row>
    <row r="7848" spans="1:7" x14ac:dyDescent="0.25">
      <c r="A7848" s="30" t="s">
        <v>16135</v>
      </c>
      <c r="B7848" s="30" t="s">
        <v>2640</v>
      </c>
      <c r="C7848" s="30" t="s">
        <v>872</v>
      </c>
      <c r="D7848" s="30" t="s">
        <v>77</v>
      </c>
      <c r="E7848" s="25">
        <v>45825.922986111109</v>
      </c>
      <c r="F7848" s="30" t="s">
        <v>866</v>
      </c>
      <c r="G7848" s="25">
        <v>45825.922986111109</v>
      </c>
    </row>
    <row r="7849" spans="1:7" x14ac:dyDescent="0.25">
      <c r="A7849" s="30" t="s">
        <v>16136</v>
      </c>
      <c r="B7849" s="30" t="s">
        <v>1973</v>
      </c>
      <c r="C7849" s="30" t="s">
        <v>872</v>
      </c>
      <c r="D7849" s="30" t="s">
        <v>77</v>
      </c>
      <c r="E7849" s="25">
        <v>45825.923043981478</v>
      </c>
      <c r="F7849" s="30" t="s">
        <v>866</v>
      </c>
      <c r="G7849" s="25">
        <v>45825.923043981478</v>
      </c>
    </row>
    <row r="7850" spans="1:7" x14ac:dyDescent="0.25">
      <c r="A7850" s="30" t="s">
        <v>16137</v>
      </c>
      <c r="B7850" s="30" t="s">
        <v>3034</v>
      </c>
      <c r="C7850" s="30" t="s">
        <v>872</v>
      </c>
      <c r="D7850" s="30" t="s">
        <v>77</v>
      </c>
      <c r="E7850" s="25">
        <v>45825.930115740739</v>
      </c>
      <c r="F7850" s="30" t="s">
        <v>866</v>
      </c>
      <c r="G7850" s="25">
        <v>45825.930115740739</v>
      </c>
    </row>
    <row r="7851" spans="1:7" x14ac:dyDescent="0.25">
      <c r="A7851" s="30" t="s">
        <v>16138</v>
      </c>
      <c r="B7851" s="30" t="s">
        <v>3035</v>
      </c>
      <c r="C7851" s="30" t="s">
        <v>872</v>
      </c>
      <c r="D7851" s="30" t="s">
        <v>77</v>
      </c>
      <c r="E7851" s="25">
        <v>45825.930162037039</v>
      </c>
      <c r="F7851" s="30" t="s">
        <v>866</v>
      </c>
      <c r="G7851" s="25">
        <v>45825.930162037039</v>
      </c>
    </row>
    <row r="7852" spans="1:7" x14ac:dyDescent="0.25">
      <c r="A7852" s="30" t="s">
        <v>16139</v>
      </c>
      <c r="B7852" s="30" t="s">
        <v>3033</v>
      </c>
      <c r="C7852" s="30" t="s">
        <v>872</v>
      </c>
      <c r="D7852" s="30" t="s">
        <v>77</v>
      </c>
      <c r="E7852" s="25">
        <v>45825.930219907408</v>
      </c>
      <c r="F7852" s="30" t="s">
        <v>866</v>
      </c>
      <c r="G7852" s="25">
        <v>45825.930219907408</v>
      </c>
    </row>
    <row r="7853" spans="1:7" x14ac:dyDescent="0.25">
      <c r="A7853" s="30" t="s">
        <v>16140</v>
      </c>
      <c r="B7853" s="30" t="s">
        <v>2852</v>
      </c>
      <c r="C7853" s="30" t="s">
        <v>872</v>
      </c>
      <c r="D7853" s="30" t="s">
        <v>77</v>
      </c>
      <c r="E7853" s="25">
        <v>45825.936539351853</v>
      </c>
      <c r="F7853" s="30" t="s">
        <v>866</v>
      </c>
      <c r="G7853" s="25">
        <v>45825.936539351853</v>
      </c>
    </row>
    <row r="7854" spans="1:7" x14ac:dyDescent="0.25">
      <c r="A7854" s="30" t="s">
        <v>16141</v>
      </c>
      <c r="B7854" s="30" t="s">
        <v>8124</v>
      </c>
      <c r="C7854" s="30" t="s">
        <v>872</v>
      </c>
      <c r="D7854" s="30" t="s">
        <v>229</v>
      </c>
      <c r="E7854" s="25">
        <v>45825.938807870371</v>
      </c>
      <c r="F7854" s="30" t="s">
        <v>866</v>
      </c>
      <c r="G7854" s="25">
        <v>45825.938807870371</v>
      </c>
    </row>
    <row r="7855" spans="1:7" x14ac:dyDescent="0.25">
      <c r="A7855" s="30" t="s">
        <v>16142</v>
      </c>
      <c r="B7855" s="30" t="s">
        <v>8122</v>
      </c>
      <c r="C7855" s="30" t="s">
        <v>872</v>
      </c>
      <c r="D7855" s="30" t="s">
        <v>229</v>
      </c>
      <c r="E7855" s="25">
        <v>45825.939004629632</v>
      </c>
      <c r="F7855" s="30" t="s">
        <v>866</v>
      </c>
      <c r="G7855" s="25">
        <v>45825.939004629632</v>
      </c>
    </row>
    <row r="7856" spans="1:7" x14ac:dyDescent="0.25">
      <c r="A7856" s="30" t="s">
        <v>16143</v>
      </c>
      <c r="B7856" s="30" t="s">
        <v>7982</v>
      </c>
      <c r="C7856" s="30" t="s">
        <v>872</v>
      </c>
      <c r="D7856" s="30" t="s">
        <v>73</v>
      </c>
      <c r="E7856" s="25">
        <v>45825.946284722224</v>
      </c>
      <c r="F7856" s="30" t="s">
        <v>866</v>
      </c>
      <c r="G7856" s="25">
        <v>45825.946284722224</v>
      </c>
    </row>
    <row r="7857" spans="1:7" x14ac:dyDescent="0.25">
      <c r="A7857" s="30" t="s">
        <v>16144</v>
      </c>
      <c r="B7857" s="30" t="s">
        <v>8011</v>
      </c>
      <c r="C7857" s="30" t="s">
        <v>872</v>
      </c>
      <c r="D7857" s="30" t="s">
        <v>73</v>
      </c>
      <c r="E7857" s="25">
        <v>45825.946331018517</v>
      </c>
      <c r="F7857" s="30" t="s">
        <v>866</v>
      </c>
      <c r="G7857" s="25">
        <v>45825.946331018517</v>
      </c>
    </row>
    <row r="7858" spans="1:7" x14ac:dyDescent="0.25">
      <c r="A7858" s="30" t="s">
        <v>16145</v>
      </c>
      <c r="B7858" s="30" t="s">
        <v>8009</v>
      </c>
      <c r="C7858" s="30" t="s">
        <v>872</v>
      </c>
      <c r="D7858" s="30" t="s">
        <v>73</v>
      </c>
      <c r="E7858" s="25">
        <v>45825.946412037039</v>
      </c>
      <c r="F7858" s="30" t="s">
        <v>866</v>
      </c>
      <c r="G7858" s="25">
        <v>45825.946412037039</v>
      </c>
    </row>
    <row r="7859" spans="1:7" x14ac:dyDescent="0.25">
      <c r="A7859" s="30" t="s">
        <v>16146</v>
      </c>
      <c r="B7859" s="30" t="s">
        <v>8007</v>
      </c>
      <c r="C7859" s="30" t="s">
        <v>872</v>
      </c>
      <c r="D7859" s="30" t="s">
        <v>73</v>
      </c>
      <c r="E7859" s="25">
        <v>45825.946458333332</v>
      </c>
      <c r="F7859" s="30" t="s">
        <v>866</v>
      </c>
      <c r="G7859" s="25">
        <v>45825.946458333332</v>
      </c>
    </row>
    <row r="7860" spans="1:7" x14ac:dyDescent="0.25">
      <c r="A7860" s="30" t="s">
        <v>16147</v>
      </c>
      <c r="B7860" s="30" t="s">
        <v>8005</v>
      </c>
      <c r="C7860" s="30" t="s">
        <v>872</v>
      </c>
      <c r="D7860" s="30" t="s">
        <v>73</v>
      </c>
      <c r="E7860" s="25">
        <v>45825.946516203701</v>
      </c>
      <c r="F7860" s="30" t="s">
        <v>866</v>
      </c>
      <c r="G7860" s="25">
        <v>45825.946516203701</v>
      </c>
    </row>
    <row r="7861" spans="1:7" x14ac:dyDescent="0.25">
      <c r="A7861" s="30" t="s">
        <v>16148</v>
      </c>
      <c r="B7861" s="30" t="s">
        <v>8003</v>
      </c>
      <c r="C7861" s="30" t="s">
        <v>872</v>
      </c>
      <c r="D7861" s="30" t="s">
        <v>73</v>
      </c>
      <c r="E7861" s="25">
        <v>45825.946562500001</v>
      </c>
      <c r="F7861" s="30" t="s">
        <v>866</v>
      </c>
      <c r="G7861" s="25">
        <v>45825.946562500001</v>
      </c>
    </row>
    <row r="7862" spans="1:7" x14ac:dyDescent="0.25">
      <c r="A7862" s="30" t="s">
        <v>16149</v>
      </c>
      <c r="B7862" s="30" t="s">
        <v>8001</v>
      </c>
      <c r="C7862" s="30" t="s">
        <v>872</v>
      </c>
      <c r="D7862" s="30" t="s">
        <v>73</v>
      </c>
      <c r="E7862" s="25">
        <v>45825.946597222224</v>
      </c>
      <c r="F7862" s="30" t="s">
        <v>866</v>
      </c>
      <c r="G7862" s="25">
        <v>45825.946597222224</v>
      </c>
    </row>
    <row r="7863" spans="1:7" x14ac:dyDescent="0.25">
      <c r="A7863" s="30" t="s">
        <v>16150</v>
      </c>
      <c r="B7863" s="30" t="s">
        <v>7999</v>
      </c>
      <c r="C7863" s="30" t="s">
        <v>872</v>
      </c>
      <c r="D7863" s="30" t="s">
        <v>73</v>
      </c>
      <c r="E7863" s="25">
        <v>45825.946655092594</v>
      </c>
      <c r="F7863" s="30" t="s">
        <v>866</v>
      </c>
      <c r="G7863" s="25">
        <v>45825.946655092594</v>
      </c>
    </row>
    <row r="7864" spans="1:7" x14ac:dyDescent="0.25">
      <c r="A7864" s="30" t="s">
        <v>16151</v>
      </c>
      <c r="B7864" s="30" t="s">
        <v>7997</v>
      </c>
      <c r="C7864" s="30" t="s">
        <v>872</v>
      </c>
      <c r="D7864" s="30" t="s">
        <v>73</v>
      </c>
      <c r="E7864" s="25">
        <v>45825.946701388886</v>
      </c>
      <c r="F7864" s="30" t="s">
        <v>866</v>
      </c>
      <c r="G7864" s="25">
        <v>45825.946701388886</v>
      </c>
    </row>
    <row r="7865" spans="1:7" x14ac:dyDescent="0.25">
      <c r="A7865" s="30" t="s">
        <v>16152</v>
      </c>
      <c r="B7865" s="30" t="s">
        <v>7995</v>
      </c>
      <c r="C7865" s="30" t="s">
        <v>872</v>
      </c>
      <c r="D7865" s="30" t="s">
        <v>73</v>
      </c>
      <c r="E7865" s="25">
        <v>45825.946805555555</v>
      </c>
      <c r="F7865" s="30" t="s">
        <v>866</v>
      </c>
      <c r="G7865" s="25">
        <v>45825.946805555555</v>
      </c>
    </row>
    <row r="7866" spans="1:7" x14ac:dyDescent="0.25">
      <c r="A7866" s="30" t="s">
        <v>16153</v>
      </c>
      <c r="B7866" s="30" t="s">
        <v>7993</v>
      </c>
      <c r="C7866" s="30" t="s">
        <v>872</v>
      </c>
      <c r="D7866" s="30" t="s">
        <v>73</v>
      </c>
      <c r="E7866" s="25">
        <v>45825.946886574071</v>
      </c>
      <c r="F7866" s="30" t="s">
        <v>866</v>
      </c>
      <c r="G7866" s="25">
        <v>45825.946886574071</v>
      </c>
    </row>
    <row r="7867" spans="1:7" x14ac:dyDescent="0.25">
      <c r="A7867" s="30" t="s">
        <v>16154</v>
      </c>
      <c r="B7867" s="30" t="s">
        <v>7991</v>
      </c>
      <c r="C7867" s="30" t="s">
        <v>872</v>
      </c>
      <c r="D7867" s="30" t="s">
        <v>73</v>
      </c>
      <c r="E7867" s="25">
        <v>45825.947002314817</v>
      </c>
      <c r="F7867" s="30" t="s">
        <v>866</v>
      </c>
      <c r="G7867" s="25">
        <v>45825.947002314817</v>
      </c>
    </row>
    <row r="7868" spans="1:7" x14ac:dyDescent="0.25">
      <c r="A7868" s="30" t="s">
        <v>16155</v>
      </c>
      <c r="B7868" s="30" t="s">
        <v>7989</v>
      </c>
      <c r="C7868" s="30" t="s">
        <v>872</v>
      </c>
      <c r="D7868" s="30" t="s">
        <v>73</v>
      </c>
      <c r="E7868" s="25">
        <v>45825.947094907409</v>
      </c>
      <c r="F7868" s="30" t="s">
        <v>866</v>
      </c>
      <c r="G7868" s="25">
        <v>45825.947094907409</v>
      </c>
    </row>
    <row r="7869" spans="1:7" x14ac:dyDescent="0.25">
      <c r="A7869" s="30" t="s">
        <v>16156</v>
      </c>
      <c r="B7869" s="30" t="s">
        <v>8415</v>
      </c>
      <c r="C7869" s="30" t="s">
        <v>887</v>
      </c>
      <c r="D7869" s="30" t="s">
        <v>888</v>
      </c>
      <c r="E7869" s="25">
        <v>45825.951909722222</v>
      </c>
      <c r="F7869" s="30" t="s">
        <v>866</v>
      </c>
      <c r="G7869" s="25">
        <v>45825.951909722222</v>
      </c>
    </row>
    <row r="7870" spans="1:7" x14ac:dyDescent="0.25">
      <c r="A7870" s="30" t="s">
        <v>16157</v>
      </c>
      <c r="B7870" s="30" t="s">
        <v>8425</v>
      </c>
      <c r="C7870" s="30" t="s">
        <v>887</v>
      </c>
      <c r="D7870" s="30" t="s">
        <v>888</v>
      </c>
      <c r="E7870" s="25">
        <v>45825.952141203707</v>
      </c>
      <c r="F7870" s="30" t="s">
        <v>866</v>
      </c>
      <c r="G7870" s="25">
        <v>45825.952141203707</v>
      </c>
    </row>
    <row r="7871" spans="1:7" x14ac:dyDescent="0.25">
      <c r="A7871" s="30" t="s">
        <v>16158</v>
      </c>
      <c r="B7871" s="30" t="s">
        <v>9495</v>
      </c>
      <c r="C7871" s="30" t="s">
        <v>872</v>
      </c>
      <c r="D7871" s="30" t="s">
        <v>202</v>
      </c>
      <c r="E7871" s="25">
        <v>45825.950902777775</v>
      </c>
      <c r="F7871" s="30" t="s">
        <v>866</v>
      </c>
      <c r="G7871" s="25">
        <v>45825.950902777775</v>
      </c>
    </row>
    <row r="7872" spans="1:7" x14ac:dyDescent="0.25">
      <c r="A7872" s="30" t="s">
        <v>16159</v>
      </c>
      <c r="B7872" s="30" t="s">
        <v>11701</v>
      </c>
      <c r="C7872" s="30" t="s">
        <v>872</v>
      </c>
      <c r="D7872" s="30" t="s">
        <v>202</v>
      </c>
      <c r="E7872" s="25">
        <v>45825.95113425926</v>
      </c>
      <c r="F7872" s="30" t="s">
        <v>866</v>
      </c>
      <c r="G7872" s="25">
        <v>45825.95113425926</v>
      </c>
    </row>
    <row r="7873" spans="1:7" x14ac:dyDescent="0.25">
      <c r="A7873" s="30" t="s">
        <v>16160</v>
      </c>
      <c r="B7873" s="30" t="s">
        <v>9612</v>
      </c>
      <c r="C7873" s="30" t="s">
        <v>872</v>
      </c>
      <c r="D7873" s="30" t="s">
        <v>202</v>
      </c>
      <c r="E7873" s="25">
        <v>45825.951273148145</v>
      </c>
      <c r="F7873" s="30" t="s">
        <v>866</v>
      </c>
      <c r="G7873" s="25">
        <v>45825.951273148145</v>
      </c>
    </row>
    <row r="7874" spans="1:7" x14ac:dyDescent="0.25">
      <c r="A7874" s="30" t="s">
        <v>16161</v>
      </c>
      <c r="B7874" s="30" t="s">
        <v>8420</v>
      </c>
      <c r="C7874" s="30" t="s">
        <v>887</v>
      </c>
      <c r="D7874" s="30" t="s">
        <v>888</v>
      </c>
      <c r="E7874" s="25">
        <v>45825.953032407408</v>
      </c>
      <c r="F7874" s="30" t="s">
        <v>866</v>
      </c>
      <c r="G7874" s="25">
        <v>45825.953032407408</v>
      </c>
    </row>
    <row r="7875" spans="1:7" x14ac:dyDescent="0.25">
      <c r="A7875" s="30" t="s">
        <v>16162</v>
      </c>
      <c r="B7875" s="30" t="s">
        <v>3049</v>
      </c>
      <c r="C7875" s="30" t="s">
        <v>872</v>
      </c>
      <c r="D7875" s="30" t="s">
        <v>77</v>
      </c>
      <c r="E7875" s="25">
        <v>45825.941712962966</v>
      </c>
      <c r="F7875" s="30" t="s">
        <v>866</v>
      </c>
      <c r="G7875" s="25">
        <v>45825.941712962966</v>
      </c>
    </row>
    <row r="7876" spans="1:7" x14ac:dyDescent="0.25">
      <c r="A7876" s="30" t="s">
        <v>16163</v>
      </c>
      <c r="B7876" s="30" t="s">
        <v>2040</v>
      </c>
      <c r="C7876" s="30" t="s">
        <v>872</v>
      </c>
      <c r="D7876" s="30" t="s">
        <v>77</v>
      </c>
      <c r="E7876" s="25">
        <v>45825.954814814817</v>
      </c>
      <c r="F7876" s="30" t="s">
        <v>866</v>
      </c>
      <c r="G7876" s="25">
        <v>45825.954814814817</v>
      </c>
    </row>
    <row r="7877" spans="1:7" x14ac:dyDescent="0.25">
      <c r="A7877" s="30" t="s">
        <v>16164</v>
      </c>
      <c r="B7877" s="30" t="s">
        <v>2075</v>
      </c>
      <c r="C7877" s="30" t="s">
        <v>872</v>
      </c>
      <c r="D7877" s="30" t="s">
        <v>77</v>
      </c>
      <c r="E7877" s="25">
        <v>45825.954953703702</v>
      </c>
      <c r="F7877" s="30" t="s">
        <v>866</v>
      </c>
      <c r="G7877" s="25">
        <v>45825.954953703702</v>
      </c>
    </row>
    <row r="7878" spans="1:7" x14ac:dyDescent="0.25">
      <c r="A7878" s="30" t="s">
        <v>16165</v>
      </c>
      <c r="B7878" s="30" t="s">
        <v>2029</v>
      </c>
      <c r="C7878" s="30" t="s">
        <v>872</v>
      </c>
      <c r="D7878" s="30" t="s">
        <v>77</v>
      </c>
      <c r="E7878" s="25">
        <v>45825.955069444448</v>
      </c>
      <c r="F7878" s="30" t="s">
        <v>866</v>
      </c>
      <c r="G7878" s="25">
        <v>45825.955069444448</v>
      </c>
    </row>
    <row r="7879" spans="1:7" x14ac:dyDescent="0.25">
      <c r="A7879" s="30" t="s">
        <v>16166</v>
      </c>
      <c r="B7879" s="30" t="s">
        <v>8768</v>
      </c>
      <c r="C7879" s="30" t="s">
        <v>864</v>
      </c>
      <c r="D7879" s="30" t="s">
        <v>865</v>
      </c>
      <c r="E7879" s="25">
        <v>45825.957013888888</v>
      </c>
      <c r="F7879" s="30" t="s">
        <v>866</v>
      </c>
      <c r="G7879" s="25">
        <v>45825.957013888888</v>
      </c>
    </row>
    <row r="7880" spans="1:7" x14ac:dyDescent="0.25">
      <c r="A7880" s="30" t="s">
        <v>16167</v>
      </c>
      <c r="B7880" s="30" t="s">
        <v>8808</v>
      </c>
      <c r="C7880" s="30" t="s">
        <v>864</v>
      </c>
      <c r="D7880" s="30" t="s">
        <v>865</v>
      </c>
      <c r="E7880" s="25">
        <v>45825.957152777781</v>
      </c>
      <c r="F7880" s="30" t="s">
        <v>866</v>
      </c>
      <c r="G7880" s="25">
        <v>45825.957152777781</v>
      </c>
    </row>
    <row r="7881" spans="1:7" x14ac:dyDescent="0.25">
      <c r="A7881" s="30" t="s">
        <v>16168</v>
      </c>
      <c r="B7881" s="30" t="s">
        <v>9974</v>
      </c>
      <c r="C7881" s="30" t="s">
        <v>864</v>
      </c>
      <c r="D7881" s="30" t="s">
        <v>865</v>
      </c>
      <c r="E7881" s="25">
        <v>45825.957199074073</v>
      </c>
      <c r="F7881" s="30" t="s">
        <v>866</v>
      </c>
      <c r="G7881" s="25">
        <v>45825.957199074073</v>
      </c>
    </row>
    <row r="7882" spans="1:7" x14ac:dyDescent="0.25">
      <c r="A7882" s="30" t="s">
        <v>16169</v>
      </c>
      <c r="B7882" s="30" t="s">
        <v>9978</v>
      </c>
      <c r="C7882" s="30" t="s">
        <v>864</v>
      </c>
      <c r="D7882" s="30" t="s">
        <v>865</v>
      </c>
      <c r="E7882" s="25">
        <v>45825.957256944443</v>
      </c>
      <c r="F7882" s="30" t="s">
        <v>866</v>
      </c>
      <c r="G7882" s="25">
        <v>45825.957256944443</v>
      </c>
    </row>
    <row r="7883" spans="1:7" x14ac:dyDescent="0.25">
      <c r="A7883" s="30" t="s">
        <v>16170</v>
      </c>
      <c r="B7883" s="30" t="s">
        <v>9968</v>
      </c>
      <c r="C7883" s="30" t="s">
        <v>864</v>
      </c>
      <c r="D7883" s="30" t="s">
        <v>865</v>
      </c>
      <c r="E7883" s="25">
        <v>45825.957291666666</v>
      </c>
      <c r="F7883" s="30" t="s">
        <v>866</v>
      </c>
      <c r="G7883" s="25">
        <v>45825.957291666666</v>
      </c>
    </row>
    <row r="7884" spans="1:7" x14ac:dyDescent="0.25">
      <c r="A7884" s="30" t="s">
        <v>16171</v>
      </c>
      <c r="B7884" s="30" t="s">
        <v>8774</v>
      </c>
      <c r="C7884" s="30" t="s">
        <v>864</v>
      </c>
      <c r="D7884" s="30" t="s">
        <v>865</v>
      </c>
      <c r="E7884" s="25">
        <v>45825.957361111112</v>
      </c>
      <c r="F7884" s="30" t="s">
        <v>866</v>
      </c>
      <c r="G7884" s="25">
        <v>45825.957361111112</v>
      </c>
    </row>
    <row r="7885" spans="1:7" x14ac:dyDescent="0.25">
      <c r="A7885" s="30" t="s">
        <v>16172</v>
      </c>
      <c r="B7885" s="30" t="s">
        <v>5161</v>
      </c>
      <c r="C7885" s="30" t="s">
        <v>864</v>
      </c>
      <c r="D7885" s="30" t="s">
        <v>865</v>
      </c>
      <c r="E7885" s="25">
        <v>45825.957488425927</v>
      </c>
      <c r="F7885" s="30" t="s">
        <v>866</v>
      </c>
      <c r="G7885" s="25">
        <v>45825.957488425927</v>
      </c>
    </row>
    <row r="7886" spans="1:7" x14ac:dyDescent="0.25">
      <c r="A7886" s="30" t="s">
        <v>16173</v>
      </c>
      <c r="B7886" s="30" t="s">
        <v>5159</v>
      </c>
      <c r="C7886" s="30" t="s">
        <v>864</v>
      </c>
      <c r="D7886" s="30" t="s">
        <v>865</v>
      </c>
      <c r="E7886" s="25">
        <v>45825.95758101852</v>
      </c>
      <c r="F7886" s="30" t="s">
        <v>866</v>
      </c>
      <c r="G7886" s="25">
        <v>45825.95758101852</v>
      </c>
    </row>
    <row r="7887" spans="1:7" x14ac:dyDescent="0.25">
      <c r="A7887" s="30" t="s">
        <v>16174</v>
      </c>
      <c r="B7887" s="30" t="s">
        <v>5163</v>
      </c>
      <c r="C7887" s="30" t="s">
        <v>864</v>
      </c>
      <c r="D7887" s="30" t="s">
        <v>865</v>
      </c>
      <c r="E7887" s="25">
        <v>45825.957627314812</v>
      </c>
      <c r="F7887" s="30" t="s">
        <v>866</v>
      </c>
      <c r="G7887" s="25">
        <v>45825.957627314812</v>
      </c>
    </row>
    <row r="7888" spans="1:7" x14ac:dyDescent="0.25">
      <c r="A7888" s="30" t="s">
        <v>16175</v>
      </c>
      <c r="B7888" s="30" t="s">
        <v>5233</v>
      </c>
      <c r="C7888" s="30" t="s">
        <v>864</v>
      </c>
      <c r="D7888" s="30" t="s">
        <v>865</v>
      </c>
      <c r="E7888" s="25">
        <v>45825.957708333335</v>
      </c>
      <c r="F7888" s="30" t="s">
        <v>866</v>
      </c>
      <c r="G7888" s="25">
        <v>45825.957708333335</v>
      </c>
    </row>
    <row r="7889" spans="1:7" x14ac:dyDescent="0.25">
      <c r="A7889" s="30" t="s">
        <v>16176</v>
      </c>
      <c r="B7889" s="30" t="s">
        <v>11741</v>
      </c>
      <c r="C7889" s="30" t="s">
        <v>864</v>
      </c>
      <c r="D7889" s="30" t="s">
        <v>865</v>
      </c>
      <c r="E7889" s="25">
        <v>45825.957766203705</v>
      </c>
      <c r="F7889" s="30" t="s">
        <v>866</v>
      </c>
      <c r="G7889" s="25">
        <v>45825.957766203705</v>
      </c>
    </row>
    <row r="7890" spans="1:7" x14ac:dyDescent="0.25">
      <c r="A7890" s="30" t="s">
        <v>16177</v>
      </c>
      <c r="B7890" s="30" t="s">
        <v>11746</v>
      </c>
      <c r="C7890" s="30" t="s">
        <v>864</v>
      </c>
      <c r="D7890" s="30" t="s">
        <v>865</v>
      </c>
      <c r="E7890" s="25">
        <v>45825.95784722222</v>
      </c>
      <c r="F7890" s="30" t="s">
        <v>866</v>
      </c>
      <c r="G7890" s="25">
        <v>45825.95784722222</v>
      </c>
    </row>
    <row r="7891" spans="1:7" x14ac:dyDescent="0.25">
      <c r="A7891" s="30" t="s">
        <v>16178</v>
      </c>
      <c r="B7891" s="30" t="s">
        <v>11748</v>
      </c>
      <c r="C7891" s="30" t="s">
        <v>864</v>
      </c>
      <c r="D7891" s="30" t="s">
        <v>865</v>
      </c>
      <c r="E7891" s="25">
        <v>45825.957951388889</v>
      </c>
      <c r="F7891" s="30" t="s">
        <v>866</v>
      </c>
      <c r="G7891" s="25">
        <v>45825.957951388889</v>
      </c>
    </row>
    <row r="7892" spans="1:7" x14ac:dyDescent="0.25">
      <c r="A7892" s="30" t="s">
        <v>16179</v>
      </c>
      <c r="B7892" s="30" t="s">
        <v>2139</v>
      </c>
      <c r="C7892" s="30" t="s">
        <v>872</v>
      </c>
      <c r="D7892" s="30" t="s">
        <v>77</v>
      </c>
      <c r="E7892" s="25">
        <v>45825.957731481481</v>
      </c>
      <c r="F7892" s="30" t="s">
        <v>866</v>
      </c>
      <c r="G7892" s="25">
        <v>45825.957731481481</v>
      </c>
    </row>
    <row r="7893" spans="1:7" x14ac:dyDescent="0.25">
      <c r="A7893" s="30" t="s">
        <v>16180</v>
      </c>
      <c r="B7893" s="30" t="s">
        <v>10063</v>
      </c>
      <c r="C7893" s="30" t="s">
        <v>874</v>
      </c>
      <c r="D7893" s="30" t="s">
        <v>890</v>
      </c>
      <c r="E7893" s="25">
        <v>45825.960740740738</v>
      </c>
      <c r="F7893" s="30" t="s">
        <v>866</v>
      </c>
      <c r="G7893" s="25">
        <v>45825.960740740738</v>
      </c>
    </row>
    <row r="7894" spans="1:7" x14ac:dyDescent="0.25">
      <c r="A7894" s="30" t="s">
        <v>16181</v>
      </c>
      <c r="B7894" s="30" t="s">
        <v>10063</v>
      </c>
      <c r="C7894" s="30" t="s">
        <v>877</v>
      </c>
      <c r="D7894" s="30" t="s">
        <v>890</v>
      </c>
      <c r="E7894" s="25">
        <v>45825.961099537039</v>
      </c>
      <c r="F7894" s="30" t="s">
        <v>866</v>
      </c>
      <c r="G7894" s="25">
        <v>45825.961099537039</v>
      </c>
    </row>
    <row r="7895" spans="1:7" x14ac:dyDescent="0.25">
      <c r="A7895" s="30" t="s">
        <v>16182</v>
      </c>
      <c r="B7895" s="30" t="s">
        <v>4163</v>
      </c>
      <c r="C7895" s="30" t="s">
        <v>887</v>
      </c>
      <c r="D7895" s="30" t="s">
        <v>888</v>
      </c>
      <c r="E7895" s="25">
        <v>45825.965590277781</v>
      </c>
      <c r="F7895" s="30" t="s">
        <v>866</v>
      </c>
      <c r="G7895" s="25">
        <v>45825.965590277781</v>
      </c>
    </row>
    <row r="7896" spans="1:7" x14ac:dyDescent="0.25">
      <c r="A7896" s="30" t="s">
        <v>16183</v>
      </c>
      <c r="B7896" s="30" t="s">
        <v>8325</v>
      </c>
      <c r="C7896" s="30" t="s">
        <v>887</v>
      </c>
      <c r="D7896" s="30" t="s">
        <v>888</v>
      </c>
      <c r="E7896" s="25">
        <v>45825.965775462966</v>
      </c>
      <c r="F7896" s="30" t="s">
        <v>866</v>
      </c>
      <c r="G7896" s="25">
        <v>45825.965775462966</v>
      </c>
    </row>
    <row r="7897" spans="1:7" x14ac:dyDescent="0.25">
      <c r="A7897" s="30" t="s">
        <v>16184</v>
      </c>
      <c r="B7897" s="30" t="s">
        <v>8788</v>
      </c>
      <c r="C7897" s="30" t="s">
        <v>864</v>
      </c>
      <c r="D7897" s="30" t="s">
        <v>865</v>
      </c>
      <c r="E7897" s="25">
        <v>45825.974305555559</v>
      </c>
      <c r="F7897" s="30" t="s">
        <v>866</v>
      </c>
      <c r="G7897" s="25">
        <v>45825.974305555559</v>
      </c>
    </row>
    <row r="7898" spans="1:7" x14ac:dyDescent="0.25">
      <c r="A7898" s="30" t="s">
        <v>16185</v>
      </c>
      <c r="B7898" s="30" t="s">
        <v>13434</v>
      </c>
      <c r="C7898" s="30" t="s">
        <v>864</v>
      </c>
      <c r="D7898" s="30" t="s">
        <v>865</v>
      </c>
      <c r="E7898" s="25">
        <v>45825.974479166667</v>
      </c>
      <c r="F7898" s="30" t="s">
        <v>866</v>
      </c>
      <c r="G7898" s="25">
        <v>45825.974479166667</v>
      </c>
    </row>
    <row r="7899" spans="1:7" x14ac:dyDescent="0.25">
      <c r="A7899" s="30" t="s">
        <v>16186</v>
      </c>
      <c r="B7899" s="30" t="s">
        <v>13464</v>
      </c>
      <c r="C7899" s="30" t="s">
        <v>864</v>
      </c>
      <c r="D7899" s="30" t="s">
        <v>865</v>
      </c>
      <c r="E7899" s="25">
        <v>45825.974548611113</v>
      </c>
      <c r="F7899" s="30" t="s">
        <v>866</v>
      </c>
      <c r="G7899" s="25">
        <v>45825.974548611113</v>
      </c>
    </row>
    <row r="7900" spans="1:7" x14ac:dyDescent="0.25">
      <c r="A7900" s="30" t="s">
        <v>16187</v>
      </c>
      <c r="B7900" s="30" t="s">
        <v>3067</v>
      </c>
      <c r="C7900" s="30" t="s">
        <v>879</v>
      </c>
      <c r="D7900" s="30" t="s">
        <v>61</v>
      </c>
      <c r="E7900" s="25">
        <v>45825.978865740741</v>
      </c>
      <c r="F7900" s="30" t="s">
        <v>866</v>
      </c>
      <c r="G7900" s="25">
        <v>45825.978865740741</v>
      </c>
    </row>
    <row r="7901" spans="1:7" x14ac:dyDescent="0.25">
      <c r="A7901" s="30" t="s">
        <v>16188</v>
      </c>
      <c r="B7901" s="30" t="s">
        <v>3068</v>
      </c>
      <c r="C7901" s="30" t="s">
        <v>879</v>
      </c>
      <c r="D7901" s="30" t="s">
        <v>61</v>
      </c>
      <c r="E7901" s="25">
        <v>45825.979004629633</v>
      </c>
      <c r="F7901" s="30" t="s">
        <v>866</v>
      </c>
      <c r="G7901" s="25">
        <v>45825.979004629633</v>
      </c>
    </row>
    <row r="7902" spans="1:7" x14ac:dyDescent="0.25">
      <c r="A7902" s="30" t="s">
        <v>16189</v>
      </c>
      <c r="B7902" s="30" t="s">
        <v>6820</v>
      </c>
      <c r="C7902" s="30" t="s">
        <v>879</v>
      </c>
      <c r="D7902" s="30" t="s">
        <v>61</v>
      </c>
      <c r="E7902" s="25">
        <v>45825.979178240741</v>
      </c>
      <c r="F7902" s="30" t="s">
        <v>866</v>
      </c>
      <c r="G7902" s="25">
        <v>45825.979178240741</v>
      </c>
    </row>
    <row r="7903" spans="1:7" x14ac:dyDescent="0.25">
      <c r="A7903" s="30" t="s">
        <v>16190</v>
      </c>
      <c r="B7903" s="30" t="s">
        <v>6812</v>
      </c>
      <c r="C7903" s="30" t="s">
        <v>879</v>
      </c>
      <c r="D7903" s="30" t="s">
        <v>61</v>
      </c>
      <c r="E7903" s="25">
        <v>45825.97928240741</v>
      </c>
      <c r="F7903" s="30" t="s">
        <v>866</v>
      </c>
      <c r="G7903" s="25">
        <v>45825.97928240741</v>
      </c>
    </row>
    <row r="7904" spans="1:7" x14ac:dyDescent="0.25">
      <c r="A7904" s="30" t="s">
        <v>16191</v>
      </c>
      <c r="B7904" s="30" t="s">
        <v>6814</v>
      </c>
      <c r="C7904" s="30" t="s">
        <v>879</v>
      </c>
      <c r="D7904" s="30" t="s">
        <v>61</v>
      </c>
      <c r="E7904" s="25">
        <v>45825.979421296295</v>
      </c>
      <c r="F7904" s="30" t="s">
        <v>866</v>
      </c>
      <c r="G7904" s="25">
        <v>45825.979421296295</v>
      </c>
    </row>
    <row r="7905" spans="1:7" x14ac:dyDescent="0.25">
      <c r="A7905" s="30" t="s">
        <v>16192</v>
      </c>
      <c r="B7905" s="30" t="s">
        <v>2085</v>
      </c>
      <c r="C7905" s="30" t="s">
        <v>879</v>
      </c>
      <c r="D7905" s="30" t="s">
        <v>61</v>
      </c>
      <c r="E7905" s="25">
        <v>45825.979548611111</v>
      </c>
      <c r="F7905" s="30" t="s">
        <v>866</v>
      </c>
      <c r="G7905" s="25">
        <v>45825.979548611111</v>
      </c>
    </row>
    <row r="7906" spans="1:7" x14ac:dyDescent="0.25">
      <c r="A7906" s="30" t="s">
        <v>16193</v>
      </c>
      <c r="B7906" s="30" t="s">
        <v>13124</v>
      </c>
      <c r="C7906" s="30" t="s">
        <v>869</v>
      </c>
      <c r="D7906" s="30" t="s">
        <v>885</v>
      </c>
      <c r="E7906" s="25">
        <v>45825.98033564815</v>
      </c>
      <c r="F7906" s="30" t="s">
        <v>866</v>
      </c>
      <c r="G7906" s="25">
        <v>45825.98033564815</v>
      </c>
    </row>
    <row r="7907" spans="1:7" x14ac:dyDescent="0.25">
      <c r="A7907" s="30" t="s">
        <v>16194</v>
      </c>
      <c r="B7907" s="30" t="s">
        <v>11915</v>
      </c>
      <c r="C7907" s="30" t="s">
        <v>869</v>
      </c>
      <c r="D7907" s="30" t="s">
        <v>885</v>
      </c>
      <c r="E7907" s="25">
        <v>45825.981273148151</v>
      </c>
      <c r="F7907" s="30" t="s">
        <v>866</v>
      </c>
      <c r="G7907" s="25">
        <v>45825.981273148151</v>
      </c>
    </row>
    <row r="7908" spans="1:7" x14ac:dyDescent="0.25">
      <c r="A7908" s="30" t="s">
        <v>16195</v>
      </c>
      <c r="B7908" s="30" t="s">
        <v>11840</v>
      </c>
      <c r="C7908" s="30" t="s">
        <v>869</v>
      </c>
      <c r="D7908" s="30" t="s">
        <v>881</v>
      </c>
      <c r="E7908" s="25">
        <v>45825.987372685187</v>
      </c>
      <c r="F7908" s="30" t="s">
        <v>866</v>
      </c>
      <c r="G7908" s="25">
        <v>45825.987372685187</v>
      </c>
    </row>
    <row r="7909" spans="1:7" x14ac:dyDescent="0.25">
      <c r="A7909" s="30" t="s">
        <v>16196</v>
      </c>
      <c r="B7909" s="30" t="s">
        <v>8039</v>
      </c>
      <c r="C7909" s="30" t="s">
        <v>872</v>
      </c>
      <c r="D7909" s="30" t="s">
        <v>73</v>
      </c>
      <c r="E7909" s="25">
        <v>45825.988611111112</v>
      </c>
      <c r="F7909" s="30" t="s">
        <v>866</v>
      </c>
      <c r="G7909" s="25">
        <v>45825.988611111112</v>
      </c>
    </row>
    <row r="7910" spans="1:7" x14ac:dyDescent="0.25">
      <c r="A7910" s="30" t="s">
        <v>16197</v>
      </c>
      <c r="B7910" s="30" t="s">
        <v>8064</v>
      </c>
      <c r="C7910" s="30" t="s">
        <v>872</v>
      </c>
      <c r="D7910" s="30" t="s">
        <v>73</v>
      </c>
      <c r="E7910" s="25">
        <v>45825.988923611112</v>
      </c>
      <c r="F7910" s="30" t="s">
        <v>866</v>
      </c>
      <c r="G7910" s="25">
        <v>45825.988923611112</v>
      </c>
    </row>
    <row r="7911" spans="1:7" x14ac:dyDescent="0.25">
      <c r="A7911" s="30" t="s">
        <v>16198</v>
      </c>
      <c r="B7911" s="30" t="s">
        <v>8050</v>
      </c>
      <c r="C7911" s="30" t="s">
        <v>872</v>
      </c>
      <c r="D7911" s="30" t="s">
        <v>73</v>
      </c>
      <c r="E7911" s="25">
        <v>45825.989004629628</v>
      </c>
      <c r="F7911" s="30" t="s">
        <v>866</v>
      </c>
      <c r="G7911" s="25">
        <v>45825.989004629628</v>
      </c>
    </row>
    <row r="7912" spans="1:7" x14ac:dyDescent="0.25">
      <c r="A7912" s="30" t="s">
        <v>16199</v>
      </c>
      <c r="B7912" s="30" t="s">
        <v>8048</v>
      </c>
      <c r="C7912" s="30" t="s">
        <v>872</v>
      </c>
      <c r="D7912" s="30" t="s">
        <v>73</v>
      </c>
      <c r="E7912" s="25">
        <v>45825.989074074074</v>
      </c>
      <c r="F7912" s="30" t="s">
        <v>866</v>
      </c>
      <c r="G7912" s="25">
        <v>45825.989074074074</v>
      </c>
    </row>
    <row r="7913" spans="1:7" x14ac:dyDescent="0.25">
      <c r="A7913" s="30" t="s">
        <v>16200</v>
      </c>
      <c r="B7913" s="30" t="s">
        <v>8042</v>
      </c>
      <c r="C7913" s="30" t="s">
        <v>872</v>
      </c>
      <c r="D7913" s="30" t="s">
        <v>73</v>
      </c>
      <c r="E7913" s="25">
        <v>45825.989189814813</v>
      </c>
      <c r="F7913" s="30" t="s">
        <v>866</v>
      </c>
      <c r="G7913" s="25">
        <v>45825.989189814813</v>
      </c>
    </row>
    <row r="7914" spans="1:7" x14ac:dyDescent="0.25">
      <c r="A7914" s="30" t="s">
        <v>16201</v>
      </c>
      <c r="B7914" s="30" t="s">
        <v>8044</v>
      </c>
      <c r="C7914" s="30" t="s">
        <v>872</v>
      </c>
      <c r="D7914" s="30" t="s">
        <v>73</v>
      </c>
      <c r="E7914" s="25">
        <v>45825.989247685182</v>
      </c>
      <c r="F7914" s="30" t="s">
        <v>866</v>
      </c>
      <c r="G7914" s="25">
        <v>45825.989247685182</v>
      </c>
    </row>
    <row r="7915" spans="1:7" x14ac:dyDescent="0.25">
      <c r="A7915" s="30" t="s">
        <v>16202</v>
      </c>
      <c r="B7915" s="30" t="s">
        <v>8046</v>
      </c>
      <c r="C7915" s="30" t="s">
        <v>872</v>
      </c>
      <c r="D7915" s="30" t="s">
        <v>73</v>
      </c>
      <c r="E7915" s="25">
        <v>45825.989328703705</v>
      </c>
      <c r="F7915" s="30" t="s">
        <v>866</v>
      </c>
      <c r="G7915" s="25">
        <v>45825.989328703705</v>
      </c>
    </row>
    <row r="7916" spans="1:7" x14ac:dyDescent="0.25">
      <c r="A7916" s="30" t="s">
        <v>16203</v>
      </c>
      <c r="B7916" s="30" t="s">
        <v>8052</v>
      </c>
      <c r="C7916" s="30" t="s">
        <v>872</v>
      </c>
      <c r="D7916" s="30" t="s">
        <v>73</v>
      </c>
      <c r="E7916" s="25">
        <v>45825.989398148151</v>
      </c>
      <c r="F7916" s="30" t="s">
        <v>866</v>
      </c>
      <c r="G7916" s="25">
        <v>45825.989398148151</v>
      </c>
    </row>
    <row r="7917" spans="1:7" x14ac:dyDescent="0.25">
      <c r="A7917" s="30" t="s">
        <v>16204</v>
      </c>
      <c r="B7917" s="30" t="s">
        <v>8054</v>
      </c>
      <c r="C7917" s="30" t="s">
        <v>872</v>
      </c>
      <c r="D7917" s="30" t="s">
        <v>73</v>
      </c>
      <c r="E7917" s="25">
        <v>45825.989479166667</v>
      </c>
      <c r="F7917" s="30" t="s">
        <v>866</v>
      </c>
      <c r="G7917" s="25">
        <v>45825.989479166667</v>
      </c>
    </row>
    <row r="7918" spans="1:7" x14ac:dyDescent="0.25">
      <c r="A7918" s="30" t="s">
        <v>16205</v>
      </c>
      <c r="B7918" s="30" t="s">
        <v>8056</v>
      </c>
      <c r="C7918" s="30" t="s">
        <v>872</v>
      </c>
      <c r="D7918" s="30" t="s">
        <v>73</v>
      </c>
      <c r="E7918" s="25">
        <v>45825.989629629628</v>
      </c>
      <c r="F7918" s="30" t="s">
        <v>866</v>
      </c>
      <c r="G7918" s="25">
        <v>45825.989629629628</v>
      </c>
    </row>
    <row r="7919" spans="1:7" x14ac:dyDescent="0.25">
      <c r="A7919" s="30" t="s">
        <v>16206</v>
      </c>
      <c r="B7919" s="30" t="s">
        <v>8058</v>
      </c>
      <c r="C7919" s="30" t="s">
        <v>872</v>
      </c>
      <c r="D7919" s="30" t="s">
        <v>73</v>
      </c>
      <c r="E7919" s="25">
        <v>45825.989803240744</v>
      </c>
      <c r="F7919" s="30" t="s">
        <v>866</v>
      </c>
      <c r="G7919" s="25">
        <v>45825.989803240744</v>
      </c>
    </row>
    <row r="7920" spans="1:7" x14ac:dyDescent="0.25">
      <c r="A7920" s="30" t="s">
        <v>16207</v>
      </c>
      <c r="B7920" s="30" t="s">
        <v>8062</v>
      </c>
      <c r="C7920" s="30" t="s">
        <v>872</v>
      </c>
      <c r="D7920" s="30" t="s">
        <v>73</v>
      </c>
      <c r="E7920" s="25">
        <v>45825.989814814813</v>
      </c>
      <c r="F7920" s="30" t="s">
        <v>866</v>
      </c>
      <c r="G7920" s="25">
        <v>45825.989814814813</v>
      </c>
    </row>
    <row r="7921" spans="1:7" x14ac:dyDescent="0.25">
      <c r="A7921" s="30" t="s">
        <v>16208</v>
      </c>
      <c r="B7921" s="30" t="s">
        <v>8060</v>
      </c>
      <c r="C7921" s="30" t="s">
        <v>872</v>
      </c>
      <c r="D7921" s="30" t="s">
        <v>73</v>
      </c>
      <c r="E7921" s="25">
        <v>45825.990034722221</v>
      </c>
      <c r="F7921" s="30" t="s">
        <v>866</v>
      </c>
      <c r="G7921" s="25">
        <v>45825.990034722221</v>
      </c>
    </row>
    <row r="7922" spans="1:7" x14ac:dyDescent="0.25">
      <c r="A7922" s="30" t="s">
        <v>16209</v>
      </c>
      <c r="B7922" s="30" t="s">
        <v>8066</v>
      </c>
      <c r="C7922" s="30" t="s">
        <v>872</v>
      </c>
      <c r="D7922" s="30" t="s">
        <v>73</v>
      </c>
      <c r="E7922" s="25">
        <v>45825.990173611113</v>
      </c>
      <c r="F7922" s="30" t="s">
        <v>866</v>
      </c>
      <c r="G7922" s="25">
        <v>45825.990173611113</v>
      </c>
    </row>
    <row r="7923" spans="1:7" x14ac:dyDescent="0.25">
      <c r="A7923" s="30" t="s">
        <v>16210</v>
      </c>
      <c r="B7923" s="30" t="s">
        <v>8068</v>
      </c>
      <c r="C7923" s="30" t="s">
        <v>872</v>
      </c>
      <c r="D7923" s="30" t="s">
        <v>73</v>
      </c>
      <c r="E7923" s="25">
        <v>45825.990381944444</v>
      </c>
      <c r="F7923" s="30" t="s">
        <v>866</v>
      </c>
      <c r="G7923" s="25">
        <v>45825.990381944444</v>
      </c>
    </row>
    <row r="7924" spans="1:7" x14ac:dyDescent="0.25">
      <c r="A7924" s="30" t="s">
        <v>16211</v>
      </c>
      <c r="B7924" s="30" t="s">
        <v>8070</v>
      </c>
      <c r="C7924" s="30" t="s">
        <v>872</v>
      </c>
      <c r="D7924" s="30" t="s">
        <v>73</v>
      </c>
      <c r="E7924" s="25">
        <v>45825.990555555552</v>
      </c>
      <c r="F7924" s="30" t="s">
        <v>866</v>
      </c>
      <c r="G7924" s="25">
        <v>45825.990555555552</v>
      </c>
    </row>
    <row r="7925" spans="1:7" x14ac:dyDescent="0.25">
      <c r="A7925" s="30" t="s">
        <v>16212</v>
      </c>
      <c r="B7925" s="30" t="s">
        <v>8072</v>
      </c>
      <c r="C7925" s="30" t="s">
        <v>872</v>
      </c>
      <c r="D7925" s="30" t="s">
        <v>73</v>
      </c>
      <c r="E7925" s="25">
        <v>45825.990706018521</v>
      </c>
      <c r="F7925" s="30" t="s">
        <v>866</v>
      </c>
      <c r="G7925" s="25">
        <v>45825.990706018521</v>
      </c>
    </row>
    <row r="7926" spans="1:7" x14ac:dyDescent="0.25">
      <c r="A7926" s="30" t="s">
        <v>16213</v>
      </c>
      <c r="B7926" s="30" t="s">
        <v>8074</v>
      </c>
      <c r="C7926" s="30" t="s">
        <v>872</v>
      </c>
      <c r="D7926" s="30" t="s">
        <v>73</v>
      </c>
      <c r="E7926" s="25">
        <v>45825.990879629629</v>
      </c>
      <c r="F7926" s="30" t="s">
        <v>866</v>
      </c>
      <c r="G7926" s="25">
        <v>45825.990879629629</v>
      </c>
    </row>
    <row r="7927" spans="1:7" x14ac:dyDescent="0.25">
      <c r="A7927" s="30" t="s">
        <v>16214</v>
      </c>
      <c r="B7927" s="30" t="s">
        <v>8076</v>
      </c>
      <c r="C7927" s="30" t="s">
        <v>872</v>
      </c>
      <c r="D7927" s="30" t="s">
        <v>73</v>
      </c>
      <c r="E7927" s="25">
        <v>45825.990995370368</v>
      </c>
      <c r="F7927" s="30" t="s">
        <v>866</v>
      </c>
      <c r="G7927" s="25">
        <v>45825.990995370368</v>
      </c>
    </row>
    <row r="7928" spans="1:7" x14ac:dyDescent="0.25">
      <c r="A7928" s="30" t="s">
        <v>16215</v>
      </c>
      <c r="B7928" s="30" t="s">
        <v>8078</v>
      </c>
      <c r="C7928" s="30" t="s">
        <v>872</v>
      </c>
      <c r="D7928" s="30" t="s">
        <v>73</v>
      </c>
      <c r="E7928" s="25">
        <v>45825.991076388891</v>
      </c>
      <c r="F7928" s="30" t="s">
        <v>866</v>
      </c>
      <c r="G7928" s="25">
        <v>45825.991076388891</v>
      </c>
    </row>
    <row r="7929" spans="1:7" x14ac:dyDescent="0.25">
      <c r="A7929" s="30" t="s">
        <v>16216</v>
      </c>
      <c r="B7929" s="30" t="s">
        <v>8080</v>
      </c>
      <c r="C7929" s="30" t="s">
        <v>872</v>
      </c>
      <c r="D7929" s="30" t="s">
        <v>73</v>
      </c>
      <c r="E7929" s="25">
        <v>45825.991168981483</v>
      </c>
      <c r="F7929" s="30" t="s">
        <v>866</v>
      </c>
      <c r="G7929" s="25">
        <v>45825.991168981483</v>
      </c>
    </row>
    <row r="7930" spans="1:7" x14ac:dyDescent="0.25">
      <c r="A7930" s="30" t="s">
        <v>16217</v>
      </c>
      <c r="B7930" s="30" t="s">
        <v>6888</v>
      </c>
      <c r="C7930" s="30" t="s">
        <v>864</v>
      </c>
      <c r="D7930" s="30" t="s">
        <v>865</v>
      </c>
      <c r="E7930" s="25">
        <v>45825.993009259262</v>
      </c>
      <c r="F7930" s="30" t="s">
        <v>866</v>
      </c>
      <c r="G7930" s="25">
        <v>45825.993009259262</v>
      </c>
    </row>
    <row r="7931" spans="1:7" x14ac:dyDescent="0.25">
      <c r="A7931" s="30" t="s">
        <v>16218</v>
      </c>
      <c r="B7931" s="30" t="s">
        <v>5033</v>
      </c>
      <c r="C7931" s="30" t="s">
        <v>864</v>
      </c>
      <c r="D7931" s="30" t="s">
        <v>865</v>
      </c>
      <c r="E7931" s="25">
        <v>45825.993078703701</v>
      </c>
      <c r="F7931" s="30" t="s">
        <v>866</v>
      </c>
      <c r="G7931" s="25">
        <v>45825.993078703701</v>
      </c>
    </row>
    <row r="7932" spans="1:7" x14ac:dyDescent="0.25">
      <c r="A7932" s="30" t="s">
        <v>16219</v>
      </c>
      <c r="B7932" s="30" t="s">
        <v>5152</v>
      </c>
      <c r="C7932" s="30" t="s">
        <v>864</v>
      </c>
      <c r="D7932" s="30" t="s">
        <v>865</v>
      </c>
      <c r="E7932" s="25">
        <v>45825.993136574078</v>
      </c>
      <c r="F7932" s="30" t="s">
        <v>866</v>
      </c>
      <c r="G7932" s="25">
        <v>45825.993136574078</v>
      </c>
    </row>
    <row r="7933" spans="1:7" x14ac:dyDescent="0.25">
      <c r="A7933" s="30" t="s">
        <v>16220</v>
      </c>
      <c r="B7933" s="30" t="s">
        <v>11754</v>
      </c>
      <c r="C7933" s="30" t="s">
        <v>887</v>
      </c>
      <c r="D7933" s="30" t="s">
        <v>888</v>
      </c>
      <c r="E7933" s="25">
        <v>45825.99324074074</v>
      </c>
      <c r="F7933" s="30" t="s">
        <v>866</v>
      </c>
      <c r="G7933" s="25">
        <v>45825.99324074074</v>
      </c>
    </row>
    <row r="7934" spans="1:7" x14ac:dyDescent="0.25">
      <c r="A7934" s="30" t="s">
        <v>16221</v>
      </c>
      <c r="B7934" s="30" t="s">
        <v>11756</v>
      </c>
      <c r="C7934" s="30" t="s">
        <v>887</v>
      </c>
      <c r="D7934" s="30" t="s">
        <v>888</v>
      </c>
      <c r="E7934" s="25">
        <v>45825.993333333332</v>
      </c>
      <c r="F7934" s="30" t="s">
        <v>866</v>
      </c>
      <c r="G7934" s="25">
        <v>45825.993333333332</v>
      </c>
    </row>
    <row r="7935" spans="1:7" x14ac:dyDescent="0.25">
      <c r="A7935" s="30" t="s">
        <v>16222</v>
      </c>
      <c r="B7935" s="30" t="s">
        <v>11762</v>
      </c>
      <c r="C7935" s="30" t="s">
        <v>887</v>
      </c>
      <c r="D7935" s="30" t="s">
        <v>888</v>
      </c>
      <c r="E7935" s="25">
        <v>45825.993391203701</v>
      </c>
      <c r="F7935" s="30" t="s">
        <v>866</v>
      </c>
      <c r="G7935" s="25">
        <v>45825.993391203701</v>
      </c>
    </row>
    <row r="7936" spans="1:7" x14ac:dyDescent="0.25">
      <c r="A7936" s="30" t="s">
        <v>16223</v>
      </c>
      <c r="B7936" s="30" t="s">
        <v>11766</v>
      </c>
      <c r="C7936" s="30" t="s">
        <v>887</v>
      </c>
      <c r="D7936" s="30" t="s">
        <v>888</v>
      </c>
      <c r="E7936" s="25">
        <v>45825.993449074071</v>
      </c>
      <c r="F7936" s="30" t="s">
        <v>866</v>
      </c>
      <c r="G7936" s="25">
        <v>45825.993449074071</v>
      </c>
    </row>
    <row r="7937" spans="1:7" x14ac:dyDescent="0.25">
      <c r="A7937" s="30" t="s">
        <v>16224</v>
      </c>
      <c r="B7937" s="30" t="s">
        <v>8285</v>
      </c>
      <c r="C7937" s="30" t="s">
        <v>887</v>
      </c>
      <c r="D7937" s="30" t="s">
        <v>888</v>
      </c>
      <c r="E7937" s="25">
        <v>45825.993530092594</v>
      </c>
      <c r="F7937" s="30" t="s">
        <v>866</v>
      </c>
      <c r="G7937" s="25">
        <v>45825.993530092594</v>
      </c>
    </row>
    <row r="7938" spans="1:7" x14ac:dyDescent="0.25">
      <c r="A7938" s="30" t="s">
        <v>16225</v>
      </c>
      <c r="B7938" s="30" t="s">
        <v>11758</v>
      </c>
      <c r="C7938" s="30" t="s">
        <v>887</v>
      </c>
      <c r="D7938" s="30" t="s">
        <v>888</v>
      </c>
      <c r="E7938" s="25">
        <v>45825.993634259263</v>
      </c>
      <c r="F7938" s="30" t="s">
        <v>866</v>
      </c>
      <c r="G7938" s="25">
        <v>45825.993634259263</v>
      </c>
    </row>
    <row r="7939" spans="1:7" x14ac:dyDescent="0.25">
      <c r="A7939" s="30" t="s">
        <v>16226</v>
      </c>
      <c r="B7939" s="30" t="s">
        <v>11760</v>
      </c>
      <c r="C7939" s="30" t="s">
        <v>887</v>
      </c>
      <c r="D7939" s="30" t="s">
        <v>888</v>
      </c>
      <c r="E7939" s="25">
        <v>45825.993784722225</v>
      </c>
      <c r="F7939" s="30" t="s">
        <v>866</v>
      </c>
      <c r="G7939" s="25">
        <v>45825.993784722225</v>
      </c>
    </row>
    <row r="7940" spans="1:7" x14ac:dyDescent="0.25">
      <c r="A7940" s="30" t="s">
        <v>16227</v>
      </c>
      <c r="B7940" s="30" t="s">
        <v>9994</v>
      </c>
      <c r="C7940" s="30" t="s">
        <v>887</v>
      </c>
      <c r="D7940" s="30" t="s">
        <v>888</v>
      </c>
      <c r="E7940" s="25">
        <v>45825.994525462964</v>
      </c>
      <c r="F7940" s="30" t="s">
        <v>866</v>
      </c>
      <c r="G7940" s="25">
        <v>45825.994525462964</v>
      </c>
    </row>
    <row r="7941" spans="1:7" x14ac:dyDescent="0.25">
      <c r="A7941" s="30" t="s">
        <v>16228</v>
      </c>
      <c r="B7941" s="30" t="s">
        <v>7042</v>
      </c>
      <c r="C7941" s="30" t="s">
        <v>877</v>
      </c>
      <c r="D7941" s="30" t="s">
        <v>886</v>
      </c>
      <c r="E7941" s="25">
        <v>45826.034039351849</v>
      </c>
      <c r="F7941" s="30" t="s">
        <v>866</v>
      </c>
      <c r="G7941" s="25">
        <v>45825.034039351849</v>
      </c>
    </row>
    <row r="7942" spans="1:7" x14ac:dyDescent="0.25">
      <c r="A7942" s="30" t="s">
        <v>16229</v>
      </c>
      <c r="B7942" s="30" t="s">
        <v>7020</v>
      </c>
      <c r="C7942" s="30" t="s">
        <v>877</v>
      </c>
      <c r="D7942" s="30" t="s">
        <v>886</v>
      </c>
      <c r="E7942" s="25">
        <v>45826.034120370372</v>
      </c>
      <c r="F7942" s="30" t="s">
        <v>866</v>
      </c>
      <c r="G7942" s="25">
        <v>45825.034120370372</v>
      </c>
    </row>
    <row r="7943" spans="1:7" x14ac:dyDescent="0.25">
      <c r="A7943" s="30" t="s">
        <v>16230</v>
      </c>
      <c r="B7943" s="30" t="s">
        <v>7017</v>
      </c>
      <c r="C7943" s="30" t="s">
        <v>877</v>
      </c>
      <c r="D7943" s="30" t="s">
        <v>886</v>
      </c>
      <c r="E7943" s="25">
        <v>45826.034189814818</v>
      </c>
      <c r="F7943" s="30" t="s">
        <v>866</v>
      </c>
      <c r="G7943" s="25">
        <v>45825.034189814818</v>
      </c>
    </row>
    <row r="7944" spans="1:7" x14ac:dyDescent="0.25">
      <c r="A7944" s="30" t="s">
        <v>16231</v>
      </c>
      <c r="B7944" s="30" t="s">
        <v>7063</v>
      </c>
      <c r="C7944" s="30" t="s">
        <v>877</v>
      </c>
      <c r="D7944" s="30" t="s">
        <v>886</v>
      </c>
      <c r="E7944" s="25">
        <v>45826.034282407411</v>
      </c>
      <c r="F7944" s="30" t="s">
        <v>866</v>
      </c>
      <c r="G7944" s="25">
        <v>45825.034282407411</v>
      </c>
    </row>
    <row r="7945" spans="1:7" x14ac:dyDescent="0.25">
      <c r="A7945" s="30" t="s">
        <v>16232</v>
      </c>
      <c r="B7945" s="30" t="s">
        <v>7015</v>
      </c>
      <c r="C7945" s="30" t="s">
        <v>877</v>
      </c>
      <c r="D7945" s="30" t="s">
        <v>886</v>
      </c>
      <c r="E7945" s="25">
        <v>45826.034363425926</v>
      </c>
      <c r="F7945" s="30" t="s">
        <v>866</v>
      </c>
      <c r="G7945" s="25">
        <v>45825.034363425926</v>
      </c>
    </row>
    <row r="7946" spans="1:7" x14ac:dyDescent="0.25">
      <c r="A7946" s="30" t="s">
        <v>16233</v>
      </c>
      <c r="B7946" s="30" t="s">
        <v>8337</v>
      </c>
      <c r="C7946" s="30" t="s">
        <v>879</v>
      </c>
      <c r="D7946" s="30" t="s">
        <v>77</v>
      </c>
      <c r="E7946" s="25">
        <v>45826.035231481481</v>
      </c>
      <c r="F7946" s="30" t="s">
        <v>866</v>
      </c>
      <c r="G7946" s="25">
        <v>45825.035231481481</v>
      </c>
    </row>
    <row r="7947" spans="1:7" x14ac:dyDescent="0.25">
      <c r="A7947" s="30" t="s">
        <v>16234</v>
      </c>
      <c r="B7947" s="30" t="s">
        <v>8311</v>
      </c>
      <c r="C7947" s="30" t="s">
        <v>879</v>
      </c>
      <c r="D7947" s="30" t="s">
        <v>77</v>
      </c>
      <c r="E7947" s="25">
        <v>45826.035393518519</v>
      </c>
      <c r="F7947" s="30" t="s">
        <v>866</v>
      </c>
      <c r="G7947" s="25">
        <v>45825.035393518519</v>
      </c>
    </row>
    <row r="7948" spans="1:7" x14ac:dyDescent="0.25">
      <c r="A7948" s="30" t="s">
        <v>16235</v>
      </c>
      <c r="B7948" s="30" t="s">
        <v>3016</v>
      </c>
      <c r="C7948" s="30" t="s">
        <v>879</v>
      </c>
      <c r="D7948" s="30" t="s">
        <v>77</v>
      </c>
      <c r="E7948" s="25">
        <v>45826.035509259258</v>
      </c>
      <c r="F7948" s="30" t="s">
        <v>866</v>
      </c>
      <c r="G7948" s="25">
        <v>45825.035509259258</v>
      </c>
    </row>
    <row r="7949" spans="1:7" x14ac:dyDescent="0.25">
      <c r="A7949" s="30" t="s">
        <v>16236</v>
      </c>
      <c r="B7949" s="30" t="s">
        <v>8156</v>
      </c>
      <c r="C7949" s="30" t="s">
        <v>872</v>
      </c>
      <c r="D7949" s="30" t="s">
        <v>244</v>
      </c>
      <c r="E7949" s="25">
        <v>45826.036261574074</v>
      </c>
      <c r="F7949" s="30" t="s">
        <v>866</v>
      </c>
      <c r="G7949" s="25">
        <v>45825.036261574074</v>
      </c>
    </row>
    <row r="7950" spans="1:7" x14ac:dyDescent="0.25">
      <c r="A7950" s="30" t="s">
        <v>16237</v>
      </c>
      <c r="B7950" s="30" t="s">
        <v>8152</v>
      </c>
      <c r="C7950" s="30" t="s">
        <v>872</v>
      </c>
      <c r="D7950" s="30" t="s">
        <v>244</v>
      </c>
      <c r="E7950" s="25">
        <v>45826.03633101852</v>
      </c>
      <c r="F7950" s="30" t="s">
        <v>866</v>
      </c>
      <c r="G7950" s="25">
        <v>45825.03633101852</v>
      </c>
    </row>
    <row r="7951" spans="1:7" x14ac:dyDescent="0.25">
      <c r="A7951" s="30" t="s">
        <v>16238</v>
      </c>
      <c r="B7951" s="30" t="s">
        <v>13788</v>
      </c>
      <c r="C7951" s="30" t="s">
        <v>869</v>
      </c>
      <c r="D7951" s="30" t="s">
        <v>870</v>
      </c>
      <c r="E7951" s="25">
        <v>45826.036643518521</v>
      </c>
      <c r="F7951" s="30" t="s">
        <v>866</v>
      </c>
      <c r="G7951" s="25">
        <v>45825.036643518521</v>
      </c>
    </row>
    <row r="7952" spans="1:7" x14ac:dyDescent="0.25">
      <c r="A7952" s="30" t="s">
        <v>16239</v>
      </c>
      <c r="B7952" s="30" t="s">
        <v>3129</v>
      </c>
      <c r="C7952" s="30" t="s">
        <v>879</v>
      </c>
      <c r="D7952" s="30" t="s">
        <v>77</v>
      </c>
      <c r="E7952" s="25">
        <v>45826.040266203701</v>
      </c>
      <c r="F7952" s="30" t="s">
        <v>866</v>
      </c>
      <c r="G7952" s="25">
        <v>45825.040266203701</v>
      </c>
    </row>
    <row r="7953" spans="1:7" x14ac:dyDescent="0.25">
      <c r="A7953" s="30" t="s">
        <v>16240</v>
      </c>
      <c r="B7953" s="30" t="s">
        <v>8285</v>
      </c>
      <c r="C7953" s="30" t="s">
        <v>872</v>
      </c>
      <c r="D7953" s="30" t="s">
        <v>77</v>
      </c>
      <c r="E7953" s="25">
        <v>45826.038437499999</v>
      </c>
      <c r="F7953" s="30" t="s">
        <v>866</v>
      </c>
      <c r="G7953" s="25">
        <v>45825.038437499999</v>
      </c>
    </row>
    <row r="7954" spans="1:7" x14ac:dyDescent="0.25">
      <c r="A7954" s="30" t="s">
        <v>16241</v>
      </c>
      <c r="B7954" s="30" t="s">
        <v>9994</v>
      </c>
      <c r="C7954" s="30" t="s">
        <v>872</v>
      </c>
      <c r="D7954" s="30" t="s">
        <v>77</v>
      </c>
      <c r="E7954" s="25">
        <v>45826.038506944446</v>
      </c>
      <c r="F7954" s="30" t="s">
        <v>866</v>
      </c>
      <c r="G7954" s="25">
        <v>45825.038506944446</v>
      </c>
    </row>
    <row r="7955" spans="1:7" x14ac:dyDescent="0.25">
      <c r="A7955" s="30" t="s">
        <v>16242</v>
      </c>
      <c r="B7955" s="30" t="s">
        <v>11758</v>
      </c>
      <c r="C7955" s="30" t="s">
        <v>872</v>
      </c>
      <c r="D7955" s="30" t="s">
        <v>77</v>
      </c>
      <c r="E7955" s="25">
        <v>45826.038622685184</v>
      </c>
      <c r="F7955" s="30" t="s">
        <v>866</v>
      </c>
      <c r="G7955" s="25">
        <v>45825.038622685184</v>
      </c>
    </row>
    <row r="7956" spans="1:7" x14ac:dyDescent="0.25">
      <c r="A7956" s="30" t="s">
        <v>16243</v>
      </c>
      <c r="B7956" s="30" t="s">
        <v>11754</v>
      </c>
      <c r="C7956" s="30" t="s">
        <v>872</v>
      </c>
      <c r="D7956" s="30" t="s">
        <v>77</v>
      </c>
      <c r="E7956" s="25">
        <v>45826.038657407407</v>
      </c>
      <c r="F7956" s="30" t="s">
        <v>866</v>
      </c>
      <c r="G7956" s="25">
        <v>45825.038657407407</v>
      </c>
    </row>
    <row r="7957" spans="1:7" x14ac:dyDescent="0.25">
      <c r="A7957" s="30" t="s">
        <v>16244</v>
      </c>
      <c r="B7957" s="30" t="s">
        <v>11756</v>
      </c>
      <c r="C7957" s="30" t="s">
        <v>872</v>
      </c>
      <c r="D7957" s="30" t="s">
        <v>77</v>
      </c>
      <c r="E7957" s="25">
        <v>45826.03875</v>
      </c>
      <c r="F7957" s="30" t="s">
        <v>866</v>
      </c>
      <c r="G7957" s="25">
        <v>45825.03875</v>
      </c>
    </row>
    <row r="7958" spans="1:7" x14ac:dyDescent="0.25">
      <c r="A7958" s="30" t="s">
        <v>16245</v>
      </c>
      <c r="B7958" s="30" t="s">
        <v>11762</v>
      </c>
      <c r="C7958" s="30" t="s">
        <v>872</v>
      </c>
      <c r="D7958" s="30" t="s">
        <v>77</v>
      </c>
      <c r="E7958" s="25">
        <v>45826.038819444446</v>
      </c>
      <c r="F7958" s="30" t="s">
        <v>866</v>
      </c>
      <c r="G7958" s="25">
        <v>45825.038819444446</v>
      </c>
    </row>
    <row r="7959" spans="1:7" x14ac:dyDescent="0.25">
      <c r="A7959" s="30" t="s">
        <v>16246</v>
      </c>
      <c r="B7959" s="30" t="s">
        <v>11766</v>
      </c>
      <c r="C7959" s="30" t="s">
        <v>872</v>
      </c>
      <c r="D7959" s="30" t="s">
        <v>77</v>
      </c>
      <c r="E7959" s="25">
        <v>45826.038888888892</v>
      </c>
      <c r="F7959" s="30" t="s">
        <v>866</v>
      </c>
      <c r="G7959" s="25">
        <v>45825.038888888892</v>
      </c>
    </row>
    <row r="7960" spans="1:7" x14ac:dyDescent="0.25">
      <c r="A7960" s="30" t="s">
        <v>16247</v>
      </c>
      <c r="B7960" s="30" t="s">
        <v>11760</v>
      </c>
      <c r="C7960" s="30" t="s">
        <v>872</v>
      </c>
      <c r="D7960" s="30" t="s">
        <v>77</v>
      </c>
      <c r="E7960" s="25">
        <v>45826.038958333331</v>
      </c>
      <c r="F7960" s="30" t="s">
        <v>866</v>
      </c>
      <c r="G7960" s="25">
        <v>45825.038958333331</v>
      </c>
    </row>
    <row r="7961" spans="1:7" x14ac:dyDescent="0.25">
      <c r="A7961" s="30" t="s">
        <v>16248</v>
      </c>
      <c r="B7961" s="30" t="s">
        <v>9936</v>
      </c>
      <c r="C7961" s="30" t="s">
        <v>872</v>
      </c>
      <c r="D7961" s="30" t="s">
        <v>77</v>
      </c>
      <c r="E7961" s="25">
        <v>45826.039039351854</v>
      </c>
      <c r="F7961" s="30" t="s">
        <v>866</v>
      </c>
      <c r="G7961" s="25">
        <v>45825.039039351854</v>
      </c>
    </row>
    <row r="7962" spans="1:7" x14ac:dyDescent="0.25">
      <c r="A7962" s="30" t="s">
        <v>16249</v>
      </c>
      <c r="B7962" s="30" t="s">
        <v>10317</v>
      </c>
      <c r="C7962" s="30" t="s">
        <v>872</v>
      </c>
      <c r="D7962" s="30" t="s">
        <v>77</v>
      </c>
      <c r="E7962" s="25">
        <v>45826.039097222223</v>
      </c>
      <c r="F7962" s="30" t="s">
        <v>866</v>
      </c>
      <c r="G7962" s="25">
        <v>45825.039097222223</v>
      </c>
    </row>
    <row r="7963" spans="1:7" x14ac:dyDescent="0.25">
      <c r="A7963" s="30" t="s">
        <v>16250</v>
      </c>
      <c r="B7963" s="30" t="s">
        <v>11468</v>
      </c>
      <c r="C7963" s="30" t="s">
        <v>872</v>
      </c>
      <c r="D7963" s="30" t="s">
        <v>77</v>
      </c>
      <c r="E7963" s="25">
        <v>45826.0391087963</v>
      </c>
      <c r="F7963" s="30" t="s">
        <v>866</v>
      </c>
      <c r="G7963" s="25">
        <v>45825.0391087963</v>
      </c>
    </row>
    <row r="7964" spans="1:7" x14ac:dyDescent="0.25">
      <c r="A7964" s="30" t="s">
        <v>16251</v>
      </c>
      <c r="B7964" s="30" t="s">
        <v>9934</v>
      </c>
      <c r="C7964" s="30" t="s">
        <v>872</v>
      </c>
      <c r="D7964" s="30" t="s">
        <v>77</v>
      </c>
      <c r="E7964" s="25">
        <v>45826.039201388892</v>
      </c>
      <c r="F7964" s="30" t="s">
        <v>866</v>
      </c>
      <c r="G7964" s="25">
        <v>45825.039201388892</v>
      </c>
    </row>
    <row r="7965" spans="1:7" x14ac:dyDescent="0.25">
      <c r="A7965" s="30" t="s">
        <v>16252</v>
      </c>
      <c r="B7965" s="30" t="s">
        <v>9928</v>
      </c>
      <c r="C7965" s="30" t="s">
        <v>872</v>
      </c>
      <c r="D7965" s="30" t="s">
        <v>77</v>
      </c>
      <c r="E7965" s="25">
        <v>45826.039259259262</v>
      </c>
      <c r="F7965" s="30" t="s">
        <v>866</v>
      </c>
      <c r="G7965" s="25">
        <v>45825.039259259262</v>
      </c>
    </row>
    <row r="7966" spans="1:7" x14ac:dyDescent="0.25">
      <c r="A7966" s="30" t="s">
        <v>16253</v>
      </c>
      <c r="B7966" s="30" t="s">
        <v>9932</v>
      </c>
      <c r="C7966" s="30" t="s">
        <v>872</v>
      </c>
      <c r="D7966" s="30" t="s">
        <v>77</v>
      </c>
      <c r="E7966" s="25">
        <v>45826.0393287037</v>
      </c>
      <c r="F7966" s="30" t="s">
        <v>866</v>
      </c>
      <c r="G7966" s="25">
        <v>45825.0393287037</v>
      </c>
    </row>
    <row r="7967" spans="1:7" x14ac:dyDescent="0.25">
      <c r="A7967" s="30" t="s">
        <v>16254</v>
      </c>
      <c r="B7967" s="30" t="s">
        <v>9930</v>
      </c>
      <c r="C7967" s="30" t="s">
        <v>872</v>
      </c>
      <c r="D7967" s="30" t="s">
        <v>77</v>
      </c>
      <c r="E7967" s="25">
        <v>45826.039375</v>
      </c>
      <c r="F7967" s="30" t="s">
        <v>866</v>
      </c>
      <c r="G7967" s="25">
        <v>45825.039375</v>
      </c>
    </row>
    <row r="7968" spans="1:7" x14ac:dyDescent="0.25">
      <c r="A7968" s="30" t="s">
        <v>16255</v>
      </c>
      <c r="B7968" s="30" t="s">
        <v>6818</v>
      </c>
      <c r="C7968" s="30" t="s">
        <v>872</v>
      </c>
      <c r="D7968" s="30" t="s">
        <v>77</v>
      </c>
      <c r="E7968" s="25">
        <v>45826.039479166669</v>
      </c>
      <c r="F7968" s="30" t="s">
        <v>866</v>
      </c>
      <c r="G7968" s="25">
        <v>45825.039479166669</v>
      </c>
    </row>
    <row r="7969" spans="1:7" x14ac:dyDescent="0.25">
      <c r="A7969" s="30" t="s">
        <v>16256</v>
      </c>
      <c r="B7969" s="30" t="s">
        <v>8309</v>
      </c>
      <c r="C7969" s="30" t="s">
        <v>872</v>
      </c>
      <c r="D7969" s="30" t="s">
        <v>77</v>
      </c>
      <c r="E7969" s="25">
        <v>45826.039606481485</v>
      </c>
      <c r="F7969" s="30" t="s">
        <v>866</v>
      </c>
      <c r="G7969" s="25">
        <v>45825.039606481485</v>
      </c>
    </row>
    <row r="7970" spans="1:7" x14ac:dyDescent="0.25">
      <c r="A7970" s="30" t="s">
        <v>16257</v>
      </c>
      <c r="B7970" s="30" t="s">
        <v>11764</v>
      </c>
      <c r="C7970" s="30" t="s">
        <v>872</v>
      </c>
      <c r="D7970" s="30" t="s">
        <v>77</v>
      </c>
      <c r="E7970" s="25">
        <v>45826.039803240739</v>
      </c>
      <c r="F7970" s="30" t="s">
        <v>866</v>
      </c>
      <c r="G7970" s="25">
        <v>45825.039803240739</v>
      </c>
    </row>
    <row r="7971" spans="1:7" x14ac:dyDescent="0.25">
      <c r="A7971" s="30" t="s">
        <v>16258</v>
      </c>
      <c r="B7971" s="30" t="s">
        <v>10002</v>
      </c>
      <c r="C7971" s="30" t="s">
        <v>872</v>
      </c>
      <c r="D7971" s="30" t="s">
        <v>77</v>
      </c>
      <c r="E7971" s="25">
        <v>45826.039965277778</v>
      </c>
      <c r="F7971" s="30" t="s">
        <v>866</v>
      </c>
      <c r="G7971" s="25">
        <v>45825.039965277778</v>
      </c>
    </row>
    <row r="7972" spans="1:7" x14ac:dyDescent="0.25">
      <c r="A7972" s="30" t="s">
        <v>16259</v>
      </c>
      <c r="B7972" s="30" t="s">
        <v>9996</v>
      </c>
      <c r="C7972" s="30" t="s">
        <v>872</v>
      </c>
      <c r="D7972" s="30" t="s">
        <v>77</v>
      </c>
      <c r="E7972" s="25">
        <v>45826.040034722224</v>
      </c>
      <c r="F7972" s="30" t="s">
        <v>866</v>
      </c>
      <c r="G7972" s="25">
        <v>45825.040034722224</v>
      </c>
    </row>
    <row r="7973" spans="1:7" x14ac:dyDescent="0.25">
      <c r="A7973" s="30" t="s">
        <v>16260</v>
      </c>
      <c r="B7973" s="30" t="s">
        <v>4163</v>
      </c>
      <c r="C7973" s="30" t="s">
        <v>872</v>
      </c>
      <c r="D7973" s="30" t="s">
        <v>77</v>
      </c>
      <c r="E7973" s="25">
        <v>45826.040266203701</v>
      </c>
      <c r="F7973" s="30" t="s">
        <v>866</v>
      </c>
      <c r="G7973" s="25">
        <v>45825.040266203701</v>
      </c>
    </row>
    <row r="7974" spans="1:7" x14ac:dyDescent="0.25">
      <c r="A7974" s="30" t="s">
        <v>16261</v>
      </c>
      <c r="B7974" s="30" t="s">
        <v>8333</v>
      </c>
      <c r="C7974" s="30" t="s">
        <v>887</v>
      </c>
      <c r="D7974" s="30" t="s">
        <v>888</v>
      </c>
      <c r="E7974" s="25">
        <v>45826.044398148151</v>
      </c>
      <c r="F7974" s="30" t="s">
        <v>866</v>
      </c>
      <c r="G7974" s="25">
        <v>45825.044398148151</v>
      </c>
    </row>
    <row r="7975" spans="1:7" x14ac:dyDescent="0.25">
      <c r="A7975" s="30" t="s">
        <v>16262</v>
      </c>
      <c r="B7975" s="30" t="s">
        <v>5056</v>
      </c>
      <c r="C7975" s="30" t="s">
        <v>887</v>
      </c>
      <c r="D7975" s="30" t="s">
        <v>888</v>
      </c>
      <c r="E7975" s="25">
        <v>45826.044525462959</v>
      </c>
      <c r="F7975" s="30" t="s">
        <v>866</v>
      </c>
      <c r="G7975" s="25">
        <v>45825.044525462959</v>
      </c>
    </row>
    <row r="7976" spans="1:7" x14ac:dyDescent="0.25">
      <c r="A7976" s="30" t="s">
        <v>16263</v>
      </c>
      <c r="B7976" s="30" t="s">
        <v>10050</v>
      </c>
      <c r="C7976" s="30" t="s">
        <v>887</v>
      </c>
      <c r="D7976" s="30" t="s">
        <v>888</v>
      </c>
      <c r="E7976" s="25">
        <v>45826.044571759259</v>
      </c>
      <c r="F7976" s="30" t="s">
        <v>866</v>
      </c>
      <c r="G7976" s="25">
        <v>45825.044571759259</v>
      </c>
    </row>
    <row r="7977" spans="1:7" x14ac:dyDescent="0.25">
      <c r="A7977" s="30" t="s">
        <v>16264</v>
      </c>
      <c r="B7977" s="30" t="s">
        <v>5748</v>
      </c>
      <c r="C7977" s="30" t="s">
        <v>887</v>
      </c>
      <c r="D7977" s="30" t="s">
        <v>888</v>
      </c>
      <c r="E7977" s="25">
        <v>45826.047314814816</v>
      </c>
      <c r="F7977" s="30" t="s">
        <v>866</v>
      </c>
      <c r="G7977" s="25">
        <v>45825.047314814816</v>
      </c>
    </row>
    <row r="7978" spans="1:7" x14ac:dyDescent="0.25">
      <c r="A7978" s="30" t="s">
        <v>16265</v>
      </c>
      <c r="B7978" s="30" t="s">
        <v>5416</v>
      </c>
      <c r="C7978" s="30" t="s">
        <v>887</v>
      </c>
      <c r="D7978" s="30" t="s">
        <v>888</v>
      </c>
      <c r="E7978" s="25">
        <v>45826.047534722224</v>
      </c>
      <c r="F7978" s="30" t="s">
        <v>866</v>
      </c>
      <c r="G7978" s="25">
        <v>45825.047534722224</v>
      </c>
    </row>
    <row r="7979" spans="1:7" x14ac:dyDescent="0.25">
      <c r="A7979" s="30" t="s">
        <v>16266</v>
      </c>
      <c r="B7979" s="30" t="s">
        <v>5413</v>
      </c>
      <c r="C7979" s="30" t="s">
        <v>887</v>
      </c>
      <c r="D7979" s="30" t="s">
        <v>888</v>
      </c>
      <c r="E7979" s="25">
        <v>45826.047662037039</v>
      </c>
      <c r="F7979" s="30" t="s">
        <v>866</v>
      </c>
      <c r="G7979" s="25">
        <v>45825.047662037039</v>
      </c>
    </row>
    <row r="7980" spans="1:7" x14ac:dyDescent="0.25">
      <c r="A7980" s="30" t="s">
        <v>16267</v>
      </c>
      <c r="B7980" s="30" t="s">
        <v>5735</v>
      </c>
      <c r="C7980" s="30" t="s">
        <v>887</v>
      </c>
      <c r="D7980" s="30" t="s">
        <v>888</v>
      </c>
      <c r="E7980" s="25">
        <v>45826.047812500001</v>
      </c>
      <c r="F7980" s="30" t="s">
        <v>866</v>
      </c>
      <c r="G7980" s="25">
        <v>45825.047812500001</v>
      </c>
    </row>
    <row r="7981" spans="1:7" x14ac:dyDescent="0.25">
      <c r="A7981" s="30" t="s">
        <v>16268</v>
      </c>
      <c r="B7981" s="30" t="s">
        <v>6718</v>
      </c>
      <c r="C7981" s="30" t="s">
        <v>872</v>
      </c>
      <c r="D7981" s="30" t="s">
        <v>239</v>
      </c>
      <c r="E7981" s="25">
        <v>45826.047905092593</v>
      </c>
      <c r="F7981" s="30" t="s">
        <v>866</v>
      </c>
      <c r="G7981" s="25">
        <v>45825.047905092593</v>
      </c>
    </row>
    <row r="7982" spans="1:7" x14ac:dyDescent="0.25">
      <c r="A7982" s="30" t="s">
        <v>16269</v>
      </c>
      <c r="B7982" s="30" t="s">
        <v>6716</v>
      </c>
      <c r="C7982" s="30" t="s">
        <v>872</v>
      </c>
      <c r="D7982" s="30" t="s">
        <v>239</v>
      </c>
      <c r="E7982" s="25">
        <v>45826.048032407409</v>
      </c>
      <c r="F7982" s="30" t="s">
        <v>866</v>
      </c>
      <c r="G7982" s="25">
        <v>45825.048032407409</v>
      </c>
    </row>
    <row r="7983" spans="1:7" x14ac:dyDescent="0.25">
      <c r="A7983" s="30" t="s">
        <v>16270</v>
      </c>
      <c r="B7983" s="30" t="s">
        <v>6714</v>
      </c>
      <c r="C7983" s="30" t="s">
        <v>872</v>
      </c>
      <c r="D7983" s="30" t="s">
        <v>239</v>
      </c>
      <c r="E7983" s="25">
        <v>45826.048101851855</v>
      </c>
      <c r="F7983" s="30" t="s">
        <v>866</v>
      </c>
      <c r="G7983" s="25">
        <v>45825.048101851855</v>
      </c>
    </row>
    <row r="7984" spans="1:7" x14ac:dyDescent="0.25">
      <c r="A7984" s="30" t="s">
        <v>16271</v>
      </c>
      <c r="B7984" s="30" t="s">
        <v>6712</v>
      </c>
      <c r="C7984" s="30" t="s">
        <v>872</v>
      </c>
      <c r="D7984" s="30" t="s">
        <v>239</v>
      </c>
      <c r="E7984" s="25">
        <v>45826.048171296294</v>
      </c>
      <c r="F7984" s="30" t="s">
        <v>866</v>
      </c>
      <c r="G7984" s="25">
        <v>45825.048171296294</v>
      </c>
    </row>
    <row r="7985" spans="1:7" x14ac:dyDescent="0.25">
      <c r="A7985" s="30" t="s">
        <v>16272</v>
      </c>
      <c r="B7985" s="30" t="s">
        <v>6710</v>
      </c>
      <c r="C7985" s="30" t="s">
        <v>872</v>
      </c>
      <c r="D7985" s="30" t="s">
        <v>239</v>
      </c>
      <c r="E7985" s="25">
        <v>45826.048252314817</v>
      </c>
      <c r="F7985" s="30" t="s">
        <v>866</v>
      </c>
      <c r="G7985" s="25">
        <v>45825.048252314817</v>
      </c>
    </row>
    <row r="7986" spans="1:7" x14ac:dyDescent="0.25">
      <c r="A7986" s="30" t="s">
        <v>16273</v>
      </c>
      <c r="B7986" s="30" t="s">
        <v>6708</v>
      </c>
      <c r="C7986" s="30" t="s">
        <v>872</v>
      </c>
      <c r="D7986" s="30" t="s">
        <v>239</v>
      </c>
      <c r="E7986" s="25">
        <v>45826.048298611109</v>
      </c>
      <c r="F7986" s="30" t="s">
        <v>866</v>
      </c>
      <c r="G7986" s="25">
        <v>45825.048298611109</v>
      </c>
    </row>
    <row r="7987" spans="1:7" x14ac:dyDescent="0.25">
      <c r="A7987" s="30" t="s">
        <v>16274</v>
      </c>
      <c r="B7987" s="30" t="s">
        <v>6706</v>
      </c>
      <c r="C7987" s="30" t="s">
        <v>872</v>
      </c>
      <c r="D7987" s="30" t="s">
        <v>239</v>
      </c>
      <c r="E7987" s="25">
        <v>45826.048391203702</v>
      </c>
      <c r="F7987" s="30" t="s">
        <v>866</v>
      </c>
      <c r="G7987" s="25">
        <v>45825.048391203702</v>
      </c>
    </row>
    <row r="7988" spans="1:7" x14ac:dyDescent="0.25">
      <c r="A7988" s="30" t="s">
        <v>16275</v>
      </c>
      <c r="B7988" s="30" t="s">
        <v>6704</v>
      </c>
      <c r="C7988" s="30" t="s">
        <v>872</v>
      </c>
      <c r="D7988" s="30" t="s">
        <v>239</v>
      </c>
      <c r="E7988" s="25">
        <v>45826.048472222225</v>
      </c>
      <c r="F7988" s="30" t="s">
        <v>866</v>
      </c>
      <c r="G7988" s="25">
        <v>45825.048472222225</v>
      </c>
    </row>
    <row r="7989" spans="1:7" x14ac:dyDescent="0.25">
      <c r="A7989" s="30" t="s">
        <v>16276</v>
      </c>
      <c r="B7989" s="30" t="s">
        <v>6702</v>
      </c>
      <c r="C7989" s="30" t="s">
        <v>872</v>
      </c>
      <c r="D7989" s="30" t="s">
        <v>239</v>
      </c>
      <c r="E7989" s="25">
        <v>45826.048530092594</v>
      </c>
      <c r="F7989" s="30" t="s">
        <v>866</v>
      </c>
      <c r="G7989" s="25">
        <v>45825.048530092594</v>
      </c>
    </row>
    <row r="7990" spans="1:7" x14ac:dyDescent="0.25">
      <c r="A7990" s="30" t="s">
        <v>16277</v>
      </c>
      <c r="B7990" s="30" t="s">
        <v>6700</v>
      </c>
      <c r="C7990" s="30" t="s">
        <v>872</v>
      </c>
      <c r="D7990" s="30" t="s">
        <v>239</v>
      </c>
      <c r="E7990" s="25">
        <v>45826.048587962963</v>
      </c>
      <c r="F7990" s="30" t="s">
        <v>866</v>
      </c>
      <c r="G7990" s="25">
        <v>45825.048587962963</v>
      </c>
    </row>
    <row r="7991" spans="1:7" x14ac:dyDescent="0.25">
      <c r="A7991" s="30" t="s">
        <v>16278</v>
      </c>
      <c r="B7991" s="30" t="s">
        <v>6698</v>
      </c>
      <c r="C7991" s="30" t="s">
        <v>872</v>
      </c>
      <c r="D7991" s="30" t="s">
        <v>239</v>
      </c>
      <c r="E7991" s="25">
        <v>45826.048657407409</v>
      </c>
      <c r="F7991" s="30" t="s">
        <v>866</v>
      </c>
      <c r="G7991" s="25">
        <v>45825.048657407409</v>
      </c>
    </row>
    <row r="7992" spans="1:7" x14ac:dyDescent="0.25">
      <c r="A7992" s="30" t="s">
        <v>16279</v>
      </c>
      <c r="B7992" s="30" t="s">
        <v>6696</v>
      </c>
      <c r="C7992" s="30" t="s">
        <v>872</v>
      </c>
      <c r="D7992" s="30" t="s">
        <v>239</v>
      </c>
      <c r="E7992" s="25">
        <v>45826.048715277779</v>
      </c>
      <c r="F7992" s="30" t="s">
        <v>866</v>
      </c>
      <c r="G7992" s="25">
        <v>45825.048715277779</v>
      </c>
    </row>
    <row r="7993" spans="1:7" x14ac:dyDescent="0.25">
      <c r="A7993" s="30" t="s">
        <v>16280</v>
      </c>
      <c r="B7993" s="30" t="s">
        <v>6694</v>
      </c>
      <c r="C7993" s="30" t="s">
        <v>872</v>
      </c>
      <c r="D7993" s="30" t="s">
        <v>239</v>
      </c>
      <c r="E7993" s="25">
        <v>45826.048750000002</v>
      </c>
      <c r="F7993" s="30" t="s">
        <v>866</v>
      </c>
      <c r="G7993" s="25">
        <v>45825.048750000002</v>
      </c>
    </row>
    <row r="7994" spans="1:7" x14ac:dyDescent="0.25">
      <c r="A7994" s="30" t="s">
        <v>16281</v>
      </c>
      <c r="B7994" s="30" t="s">
        <v>6692</v>
      </c>
      <c r="C7994" s="30" t="s">
        <v>872</v>
      </c>
      <c r="D7994" s="30" t="s">
        <v>239</v>
      </c>
      <c r="E7994" s="25">
        <v>45826.048784722225</v>
      </c>
      <c r="F7994" s="30" t="s">
        <v>866</v>
      </c>
      <c r="G7994" s="25">
        <v>45825.048784722225</v>
      </c>
    </row>
    <row r="7995" spans="1:7" x14ac:dyDescent="0.25">
      <c r="A7995" s="30" t="s">
        <v>16282</v>
      </c>
      <c r="B7995" s="30" t="s">
        <v>6595</v>
      </c>
      <c r="C7995" s="30" t="s">
        <v>872</v>
      </c>
      <c r="D7995" s="30" t="s">
        <v>239</v>
      </c>
      <c r="E7995" s="25">
        <v>45826.04886574074</v>
      </c>
      <c r="F7995" s="30" t="s">
        <v>866</v>
      </c>
      <c r="G7995" s="25">
        <v>45825.04886574074</v>
      </c>
    </row>
    <row r="7996" spans="1:7" x14ac:dyDescent="0.25">
      <c r="A7996" s="30" t="s">
        <v>16283</v>
      </c>
      <c r="B7996" s="30" t="s">
        <v>6597</v>
      </c>
      <c r="C7996" s="30" t="s">
        <v>872</v>
      </c>
      <c r="D7996" s="30" t="s">
        <v>239</v>
      </c>
      <c r="E7996" s="25">
        <v>45826.048958333333</v>
      </c>
      <c r="F7996" s="30" t="s">
        <v>866</v>
      </c>
      <c r="G7996" s="25">
        <v>45825.048958333333</v>
      </c>
    </row>
    <row r="7997" spans="1:7" x14ac:dyDescent="0.25">
      <c r="A7997" s="30" t="s">
        <v>16284</v>
      </c>
      <c r="B7997" s="30" t="s">
        <v>6599</v>
      </c>
      <c r="C7997" s="30" t="s">
        <v>872</v>
      </c>
      <c r="D7997" s="30" t="s">
        <v>239</v>
      </c>
      <c r="E7997" s="25">
        <v>45826.049004629633</v>
      </c>
      <c r="F7997" s="30" t="s">
        <v>866</v>
      </c>
      <c r="G7997" s="25">
        <v>45825.049004629633</v>
      </c>
    </row>
    <row r="7998" spans="1:7" x14ac:dyDescent="0.25">
      <c r="A7998" s="30" t="s">
        <v>16285</v>
      </c>
      <c r="B7998" s="30" t="s">
        <v>6601</v>
      </c>
      <c r="C7998" s="30" t="s">
        <v>872</v>
      </c>
      <c r="D7998" s="30" t="s">
        <v>239</v>
      </c>
      <c r="E7998" s="25">
        <v>45826.050312500003</v>
      </c>
      <c r="F7998" s="30" t="s">
        <v>866</v>
      </c>
      <c r="G7998" s="25">
        <v>45825.050312500003</v>
      </c>
    </row>
    <row r="7999" spans="1:7" x14ac:dyDescent="0.25">
      <c r="A7999" s="30" t="s">
        <v>16286</v>
      </c>
      <c r="B7999" s="30" t="s">
        <v>5451</v>
      </c>
      <c r="C7999" s="30" t="s">
        <v>872</v>
      </c>
      <c r="D7999" s="30" t="s">
        <v>77</v>
      </c>
      <c r="E7999" s="25">
        <v>45826.056620370371</v>
      </c>
      <c r="F7999" s="30" t="s">
        <v>866</v>
      </c>
      <c r="G7999" s="25">
        <v>45825.056620370371</v>
      </c>
    </row>
    <row r="8000" spans="1:7" x14ac:dyDescent="0.25">
      <c r="A8000" s="30" t="s">
        <v>16287</v>
      </c>
      <c r="B8000" s="30" t="s">
        <v>3084</v>
      </c>
      <c r="C8000" s="30" t="s">
        <v>872</v>
      </c>
      <c r="D8000" s="30" t="s">
        <v>77</v>
      </c>
      <c r="E8000" s="25">
        <v>45826.056643518517</v>
      </c>
      <c r="F8000" s="30" t="s">
        <v>866</v>
      </c>
      <c r="G8000" s="25">
        <v>45825.056643518517</v>
      </c>
    </row>
    <row r="8001" spans="1:7" x14ac:dyDescent="0.25">
      <c r="A8001" s="30" t="s">
        <v>16288</v>
      </c>
      <c r="B8001" s="30" t="s">
        <v>3087</v>
      </c>
      <c r="C8001" s="30" t="s">
        <v>872</v>
      </c>
      <c r="D8001" s="30" t="s">
        <v>77</v>
      </c>
      <c r="E8001" s="25">
        <v>45826.056701388887</v>
      </c>
      <c r="F8001" s="30" t="s">
        <v>866</v>
      </c>
      <c r="G8001" s="25">
        <v>45825.056701388887</v>
      </c>
    </row>
    <row r="8002" spans="1:7" x14ac:dyDescent="0.25">
      <c r="A8002" s="30" t="s">
        <v>16289</v>
      </c>
      <c r="B8002" s="30" t="s">
        <v>3077</v>
      </c>
      <c r="C8002" s="30" t="s">
        <v>872</v>
      </c>
      <c r="D8002" s="30" t="s">
        <v>77</v>
      </c>
      <c r="E8002" s="25">
        <v>45826.05673611111</v>
      </c>
      <c r="F8002" s="30" t="s">
        <v>866</v>
      </c>
      <c r="G8002" s="25">
        <v>45825.05673611111</v>
      </c>
    </row>
    <row r="8003" spans="1:7" x14ac:dyDescent="0.25">
      <c r="A8003" s="30" t="s">
        <v>16290</v>
      </c>
      <c r="B8003" s="30" t="s">
        <v>8150</v>
      </c>
      <c r="C8003" s="30" t="s">
        <v>879</v>
      </c>
      <c r="D8003" s="30" t="s">
        <v>244</v>
      </c>
      <c r="E8003" s="25">
        <v>45826.058032407411</v>
      </c>
      <c r="F8003" s="30" t="s">
        <v>866</v>
      </c>
      <c r="G8003" s="25">
        <v>45825.058032407411</v>
      </c>
    </row>
    <row r="8004" spans="1:7" x14ac:dyDescent="0.25">
      <c r="A8004" s="30" t="s">
        <v>16291</v>
      </c>
      <c r="B8004" s="30" t="s">
        <v>8140</v>
      </c>
      <c r="C8004" s="30" t="s">
        <v>879</v>
      </c>
      <c r="D8004" s="30" t="s">
        <v>244</v>
      </c>
      <c r="E8004" s="25">
        <v>45826.058125000003</v>
      </c>
      <c r="F8004" s="30" t="s">
        <v>866</v>
      </c>
      <c r="G8004" s="25">
        <v>45825.058125000003</v>
      </c>
    </row>
    <row r="8005" spans="1:7" x14ac:dyDescent="0.25">
      <c r="A8005" s="30" t="s">
        <v>16292</v>
      </c>
      <c r="B8005" s="30" t="s">
        <v>8145</v>
      </c>
      <c r="C8005" s="30" t="s">
        <v>879</v>
      </c>
      <c r="D8005" s="30" t="s">
        <v>244</v>
      </c>
      <c r="E8005" s="25">
        <v>45826.058194444442</v>
      </c>
      <c r="F8005" s="30" t="s">
        <v>866</v>
      </c>
      <c r="G8005" s="25">
        <v>45825.058194444442</v>
      </c>
    </row>
    <row r="8006" spans="1:7" x14ac:dyDescent="0.25">
      <c r="A8006" s="30" t="s">
        <v>16293</v>
      </c>
      <c r="B8006" s="30" t="s">
        <v>8154</v>
      </c>
      <c r="C8006" s="30" t="s">
        <v>879</v>
      </c>
      <c r="D8006" s="30" t="s">
        <v>244</v>
      </c>
      <c r="E8006" s="25">
        <v>45826.058252314811</v>
      </c>
      <c r="F8006" s="30" t="s">
        <v>866</v>
      </c>
      <c r="G8006" s="25">
        <v>45825.058252314811</v>
      </c>
    </row>
    <row r="8007" spans="1:7" x14ac:dyDescent="0.25">
      <c r="A8007" s="30" t="s">
        <v>16294</v>
      </c>
      <c r="B8007" s="30" t="s">
        <v>8087</v>
      </c>
      <c r="C8007" s="30" t="s">
        <v>879</v>
      </c>
      <c r="D8007" s="30" t="s">
        <v>239</v>
      </c>
      <c r="E8007" s="25">
        <v>45826.05909722222</v>
      </c>
      <c r="F8007" s="30" t="s">
        <v>866</v>
      </c>
      <c r="G8007" s="25">
        <v>45825.05909722222</v>
      </c>
    </row>
    <row r="8008" spans="1:7" x14ac:dyDescent="0.25">
      <c r="A8008" s="30" t="s">
        <v>16295</v>
      </c>
      <c r="B8008" s="30" t="s">
        <v>9810</v>
      </c>
      <c r="C8008" s="30" t="s">
        <v>879</v>
      </c>
      <c r="D8008" s="30" t="s">
        <v>239</v>
      </c>
      <c r="E8008" s="25">
        <v>45826.059247685182</v>
      </c>
      <c r="F8008" s="30" t="s">
        <v>866</v>
      </c>
      <c r="G8008" s="25">
        <v>45825.059247685182</v>
      </c>
    </row>
    <row r="8009" spans="1:7" x14ac:dyDescent="0.25">
      <c r="A8009" s="30" t="s">
        <v>16296</v>
      </c>
      <c r="B8009" s="30" t="s">
        <v>1584</v>
      </c>
      <c r="C8009" s="30" t="s">
        <v>887</v>
      </c>
      <c r="D8009" s="30" t="s">
        <v>888</v>
      </c>
      <c r="E8009" s="25">
        <v>45826.059571759259</v>
      </c>
      <c r="F8009" s="30" t="s">
        <v>866</v>
      </c>
      <c r="G8009" s="25">
        <v>45825.059571759259</v>
      </c>
    </row>
    <row r="8010" spans="1:7" x14ac:dyDescent="0.25">
      <c r="A8010" s="30" t="s">
        <v>16297</v>
      </c>
      <c r="B8010" s="30" t="s">
        <v>5056</v>
      </c>
      <c r="C8010" s="30" t="s">
        <v>872</v>
      </c>
      <c r="D8010" s="30" t="s">
        <v>77</v>
      </c>
      <c r="E8010" s="25">
        <v>45826.064050925925</v>
      </c>
      <c r="F8010" s="30" t="s">
        <v>866</v>
      </c>
      <c r="G8010" s="25">
        <v>45825.064050925925</v>
      </c>
    </row>
    <row r="8011" spans="1:7" x14ac:dyDescent="0.25">
      <c r="A8011" s="30" t="s">
        <v>16298</v>
      </c>
      <c r="B8011" s="30" t="s">
        <v>10050</v>
      </c>
      <c r="C8011" s="30" t="s">
        <v>872</v>
      </c>
      <c r="D8011" s="30" t="s">
        <v>77</v>
      </c>
      <c r="E8011" s="25">
        <v>45826.064085648148</v>
      </c>
      <c r="F8011" s="30" t="s">
        <v>866</v>
      </c>
      <c r="G8011" s="25">
        <v>45825.064085648148</v>
      </c>
    </row>
    <row r="8012" spans="1:7" x14ac:dyDescent="0.25">
      <c r="A8012" s="30" t="s">
        <v>16299</v>
      </c>
      <c r="B8012" s="30" t="s">
        <v>8103</v>
      </c>
      <c r="C8012" s="30" t="s">
        <v>872</v>
      </c>
      <c r="D8012" s="30" t="s">
        <v>202</v>
      </c>
      <c r="E8012" s="25">
        <v>45826.064837962964</v>
      </c>
      <c r="F8012" s="30" t="s">
        <v>866</v>
      </c>
      <c r="G8012" s="25">
        <v>45825.064837962964</v>
      </c>
    </row>
    <row r="8013" spans="1:7" x14ac:dyDescent="0.25">
      <c r="A8013" s="30" t="s">
        <v>16300</v>
      </c>
      <c r="B8013" s="30" t="s">
        <v>8111</v>
      </c>
      <c r="C8013" s="30" t="s">
        <v>872</v>
      </c>
      <c r="D8013" s="30" t="s">
        <v>202</v>
      </c>
      <c r="E8013" s="25">
        <v>45826.06486111111</v>
      </c>
      <c r="F8013" s="30" t="s">
        <v>866</v>
      </c>
      <c r="G8013" s="25">
        <v>45825.06486111111</v>
      </c>
    </row>
    <row r="8014" spans="1:7" x14ac:dyDescent="0.25">
      <c r="A8014" s="30" t="s">
        <v>16301</v>
      </c>
      <c r="B8014" s="30" t="s">
        <v>11695</v>
      </c>
      <c r="C8014" s="30" t="s">
        <v>872</v>
      </c>
      <c r="D8014" s="30" t="s">
        <v>202</v>
      </c>
      <c r="E8014" s="25">
        <v>45826.065069444441</v>
      </c>
      <c r="F8014" s="30" t="s">
        <v>866</v>
      </c>
      <c r="G8014" s="25">
        <v>45825.065069444441</v>
      </c>
    </row>
    <row r="8015" spans="1:7" x14ac:dyDescent="0.25">
      <c r="A8015" s="30" t="s">
        <v>16302</v>
      </c>
      <c r="B8015" s="30" t="s">
        <v>11693</v>
      </c>
      <c r="C8015" s="30" t="s">
        <v>872</v>
      </c>
      <c r="D8015" s="30" t="s">
        <v>202</v>
      </c>
      <c r="E8015" s="25">
        <v>45826.065104166664</v>
      </c>
      <c r="F8015" s="30" t="s">
        <v>866</v>
      </c>
      <c r="G8015" s="25">
        <v>45825.065104166664</v>
      </c>
    </row>
    <row r="8016" spans="1:7" x14ac:dyDescent="0.25">
      <c r="A8016" s="30" t="s">
        <v>16303</v>
      </c>
      <c r="B8016" s="30" t="s">
        <v>11687</v>
      </c>
      <c r="C8016" s="30" t="s">
        <v>872</v>
      </c>
      <c r="D8016" s="30" t="s">
        <v>202</v>
      </c>
      <c r="E8016" s="25">
        <v>45826.065127314818</v>
      </c>
      <c r="F8016" s="30" t="s">
        <v>866</v>
      </c>
      <c r="G8016" s="25">
        <v>45825.065127314818</v>
      </c>
    </row>
    <row r="8017" spans="1:7" x14ac:dyDescent="0.25">
      <c r="A8017" s="30" t="s">
        <v>16304</v>
      </c>
      <c r="B8017" s="30" t="s">
        <v>11680</v>
      </c>
      <c r="C8017" s="30" t="s">
        <v>872</v>
      </c>
      <c r="D8017" s="30" t="s">
        <v>202</v>
      </c>
      <c r="E8017" s="25">
        <v>45826.065162037034</v>
      </c>
      <c r="F8017" s="30" t="s">
        <v>866</v>
      </c>
      <c r="G8017" s="25">
        <v>45825.065162037034</v>
      </c>
    </row>
    <row r="8018" spans="1:7" x14ac:dyDescent="0.25">
      <c r="A8018" s="30" t="s">
        <v>16305</v>
      </c>
      <c r="B8018" s="30" t="s">
        <v>11705</v>
      </c>
      <c r="C8018" s="30" t="s">
        <v>872</v>
      </c>
      <c r="D8018" s="30" t="s">
        <v>202</v>
      </c>
      <c r="E8018" s="25">
        <v>45826.065208333333</v>
      </c>
      <c r="F8018" s="30" t="s">
        <v>866</v>
      </c>
      <c r="G8018" s="25">
        <v>45825.065208333333</v>
      </c>
    </row>
    <row r="8019" spans="1:7" x14ac:dyDescent="0.25">
      <c r="A8019" s="30" t="s">
        <v>16306</v>
      </c>
      <c r="B8019" s="30" t="s">
        <v>11703</v>
      </c>
      <c r="C8019" s="30" t="s">
        <v>872</v>
      </c>
      <c r="D8019" s="30" t="s">
        <v>202</v>
      </c>
      <c r="E8019" s="25">
        <v>45826.065243055556</v>
      </c>
      <c r="F8019" s="30" t="s">
        <v>866</v>
      </c>
      <c r="G8019" s="25">
        <v>45825.065243055556</v>
      </c>
    </row>
    <row r="8020" spans="1:7" x14ac:dyDescent="0.25">
      <c r="A8020" s="30" t="s">
        <v>16307</v>
      </c>
      <c r="B8020" s="30" t="s">
        <v>10149</v>
      </c>
      <c r="C8020" s="30" t="s">
        <v>887</v>
      </c>
      <c r="D8020" s="30" t="s">
        <v>888</v>
      </c>
      <c r="E8020" s="25">
        <v>45826.068171296298</v>
      </c>
      <c r="F8020" s="30" t="s">
        <v>866</v>
      </c>
      <c r="G8020" s="25">
        <v>45825.068171296298</v>
      </c>
    </row>
    <row r="8021" spans="1:7" x14ac:dyDescent="0.25">
      <c r="A8021" s="30" t="s">
        <v>16308</v>
      </c>
      <c r="B8021" s="30" t="s">
        <v>11752</v>
      </c>
      <c r="C8021" s="30" t="s">
        <v>887</v>
      </c>
      <c r="D8021" s="30" t="s">
        <v>888</v>
      </c>
      <c r="E8021" s="25">
        <v>45826.068541666667</v>
      </c>
      <c r="F8021" s="30" t="s">
        <v>866</v>
      </c>
      <c r="G8021" s="25">
        <v>45825.068541666667</v>
      </c>
    </row>
    <row r="8022" spans="1:7" x14ac:dyDescent="0.25">
      <c r="A8022" s="30" t="s">
        <v>16309</v>
      </c>
      <c r="B8022" s="30" t="s">
        <v>9992</v>
      </c>
      <c r="C8022" s="30" t="s">
        <v>887</v>
      </c>
      <c r="D8022" s="30" t="s">
        <v>888</v>
      </c>
      <c r="E8022" s="25">
        <v>45826.068668981483</v>
      </c>
      <c r="F8022" s="30" t="s">
        <v>866</v>
      </c>
      <c r="G8022" s="25">
        <v>45825.068668981483</v>
      </c>
    </row>
    <row r="8023" spans="1:7" x14ac:dyDescent="0.25">
      <c r="A8023" s="30" t="s">
        <v>16310</v>
      </c>
      <c r="B8023" s="30" t="s">
        <v>11695</v>
      </c>
      <c r="C8023" s="30" t="s">
        <v>879</v>
      </c>
      <c r="D8023" s="30" t="s">
        <v>202</v>
      </c>
      <c r="E8023" s="25">
        <v>45826.066134259258</v>
      </c>
      <c r="F8023" s="30" t="s">
        <v>866</v>
      </c>
      <c r="G8023" s="25">
        <v>45825.066134259258</v>
      </c>
    </row>
    <row r="8024" spans="1:7" x14ac:dyDescent="0.25">
      <c r="A8024" s="30" t="s">
        <v>16311</v>
      </c>
      <c r="B8024" s="30" t="s">
        <v>11693</v>
      </c>
      <c r="C8024" s="30" t="s">
        <v>879</v>
      </c>
      <c r="D8024" s="30" t="s">
        <v>202</v>
      </c>
      <c r="E8024" s="25">
        <v>45826.066620370373</v>
      </c>
      <c r="F8024" s="30" t="s">
        <v>866</v>
      </c>
      <c r="G8024" s="25">
        <v>45825.066620370373</v>
      </c>
    </row>
    <row r="8025" spans="1:7" x14ac:dyDescent="0.25">
      <c r="A8025" s="30" t="s">
        <v>16312</v>
      </c>
      <c r="B8025" s="30" t="s">
        <v>11687</v>
      </c>
      <c r="C8025" s="30" t="s">
        <v>879</v>
      </c>
      <c r="D8025" s="30" t="s">
        <v>202</v>
      </c>
      <c r="E8025" s="25">
        <v>45826.066770833335</v>
      </c>
      <c r="F8025" s="30" t="s">
        <v>866</v>
      </c>
      <c r="G8025" s="25">
        <v>45825.066770833335</v>
      </c>
    </row>
    <row r="8026" spans="1:7" x14ac:dyDescent="0.25">
      <c r="A8026" s="30" t="s">
        <v>16313</v>
      </c>
      <c r="B8026" s="30" t="s">
        <v>11680</v>
      </c>
      <c r="C8026" s="30" t="s">
        <v>879</v>
      </c>
      <c r="D8026" s="30" t="s">
        <v>202</v>
      </c>
      <c r="E8026" s="25">
        <v>45826.066932870373</v>
      </c>
      <c r="F8026" s="30" t="s">
        <v>866</v>
      </c>
      <c r="G8026" s="25">
        <v>45825.066932870373</v>
      </c>
    </row>
    <row r="8027" spans="1:7" x14ac:dyDescent="0.25">
      <c r="A8027" s="30" t="s">
        <v>16314</v>
      </c>
      <c r="B8027" s="30" t="s">
        <v>11703</v>
      </c>
      <c r="C8027" s="30" t="s">
        <v>879</v>
      </c>
      <c r="D8027" s="30" t="s">
        <v>202</v>
      </c>
      <c r="E8027" s="25">
        <v>45826.067037037035</v>
      </c>
      <c r="F8027" s="30" t="s">
        <v>866</v>
      </c>
      <c r="G8027" s="25">
        <v>45825.067037037035</v>
      </c>
    </row>
    <row r="8028" spans="1:7" x14ac:dyDescent="0.25">
      <c r="A8028" s="30" t="s">
        <v>16315</v>
      </c>
      <c r="B8028" s="30" t="s">
        <v>11705</v>
      </c>
      <c r="C8028" s="30" t="s">
        <v>879</v>
      </c>
      <c r="D8028" s="30" t="s">
        <v>202</v>
      </c>
      <c r="E8028" s="25">
        <v>45826.067743055559</v>
      </c>
      <c r="F8028" s="30" t="s">
        <v>866</v>
      </c>
      <c r="G8028" s="25">
        <v>45825.067743055559</v>
      </c>
    </row>
    <row r="8029" spans="1:7" x14ac:dyDescent="0.25">
      <c r="A8029" s="30" t="s">
        <v>16316</v>
      </c>
      <c r="B8029" s="30" t="s">
        <v>8111</v>
      </c>
      <c r="C8029" s="30" t="s">
        <v>879</v>
      </c>
      <c r="D8029" s="30" t="s">
        <v>202</v>
      </c>
      <c r="E8029" s="25">
        <v>45826.06790509259</v>
      </c>
      <c r="F8029" s="30" t="s">
        <v>866</v>
      </c>
      <c r="G8029" s="25">
        <v>45825.06790509259</v>
      </c>
    </row>
    <row r="8030" spans="1:7" x14ac:dyDescent="0.25">
      <c r="A8030" s="30" t="s">
        <v>16317</v>
      </c>
      <c r="B8030" s="30" t="s">
        <v>8103</v>
      </c>
      <c r="C8030" s="30" t="s">
        <v>879</v>
      </c>
      <c r="D8030" s="30" t="s">
        <v>202</v>
      </c>
      <c r="E8030" s="25">
        <v>45826.06795138889</v>
      </c>
      <c r="F8030" s="30" t="s">
        <v>866</v>
      </c>
      <c r="G8030" s="25">
        <v>45825.06795138889</v>
      </c>
    </row>
    <row r="8031" spans="1:7" x14ac:dyDescent="0.25">
      <c r="A8031" s="30" t="s">
        <v>16318</v>
      </c>
      <c r="B8031" s="30" t="s">
        <v>10141</v>
      </c>
      <c r="C8031" s="30" t="s">
        <v>864</v>
      </c>
      <c r="D8031" s="30" t="s">
        <v>865</v>
      </c>
      <c r="E8031" s="25">
        <v>45826.06927083333</v>
      </c>
      <c r="F8031" s="30" t="s">
        <v>866</v>
      </c>
      <c r="G8031" s="25">
        <v>45825.06927083333</v>
      </c>
    </row>
    <row r="8032" spans="1:7" x14ac:dyDescent="0.25">
      <c r="A8032" s="30" t="s">
        <v>16319</v>
      </c>
      <c r="B8032" s="30" t="s">
        <v>10004</v>
      </c>
      <c r="C8032" s="30" t="s">
        <v>887</v>
      </c>
      <c r="D8032" s="30" t="s">
        <v>888</v>
      </c>
      <c r="E8032" s="25">
        <v>45826.06994212963</v>
      </c>
      <c r="F8032" s="30" t="s">
        <v>866</v>
      </c>
      <c r="G8032" s="25">
        <v>45825.06994212963</v>
      </c>
    </row>
    <row r="8033" spans="1:7" x14ac:dyDescent="0.25">
      <c r="A8033" s="30" t="s">
        <v>16320</v>
      </c>
      <c r="B8033" s="30" t="s">
        <v>10141</v>
      </c>
      <c r="C8033" s="30" t="s">
        <v>887</v>
      </c>
      <c r="D8033" s="30" t="s">
        <v>888</v>
      </c>
      <c r="E8033" s="25">
        <v>45826.070023148146</v>
      </c>
      <c r="F8033" s="30" t="s">
        <v>866</v>
      </c>
      <c r="G8033" s="25">
        <v>45825.070023148146</v>
      </c>
    </row>
    <row r="8034" spans="1:7" x14ac:dyDescent="0.25">
      <c r="A8034" s="30" t="s">
        <v>16321</v>
      </c>
      <c r="B8034" s="30" t="s">
        <v>8270</v>
      </c>
      <c r="C8034" s="30" t="s">
        <v>864</v>
      </c>
      <c r="D8034" s="30" t="s">
        <v>865</v>
      </c>
      <c r="E8034" s="25">
        <v>45826.071203703701</v>
      </c>
      <c r="F8034" s="30" t="s">
        <v>866</v>
      </c>
      <c r="G8034" s="25">
        <v>45825.071203703701</v>
      </c>
    </row>
    <row r="8035" spans="1:7" x14ac:dyDescent="0.25">
      <c r="A8035" s="30" t="s">
        <v>16322</v>
      </c>
      <c r="B8035" s="30" t="s">
        <v>4959</v>
      </c>
      <c r="C8035" s="30" t="s">
        <v>864</v>
      </c>
      <c r="D8035" s="30" t="s">
        <v>865</v>
      </c>
      <c r="E8035" s="25">
        <v>45826.071446759262</v>
      </c>
      <c r="F8035" s="30" t="s">
        <v>866</v>
      </c>
      <c r="G8035" s="25">
        <v>45825.071446759262</v>
      </c>
    </row>
    <row r="8036" spans="1:7" x14ac:dyDescent="0.25">
      <c r="A8036" s="30" t="s">
        <v>16323</v>
      </c>
      <c r="B8036" s="30" t="s">
        <v>8202</v>
      </c>
      <c r="C8036" s="30" t="s">
        <v>872</v>
      </c>
      <c r="D8036" s="30" t="s">
        <v>122</v>
      </c>
      <c r="E8036" s="25">
        <v>45826.071840277778</v>
      </c>
      <c r="F8036" s="30" t="s">
        <v>866</v>
      </c>
      <c r="G8036" s="25">
        <v>45825.071840277778</v>
      </c>
    </row>
    <row r="8037" spans="1:7" x14ac:dyDescent="0.25">
      <c r="A8037" s="30" t="s">
        <v>16324</v>
      </c>
      <c r="B8037" s="30" t="s">
        <v>8255</v>
      </c>
      <c r="C8037" s="30" t="s">
        <v>872</v>
      </c>
      <c r="D8037" s="30" t="s">
        <v>122</v>
      </c>
      <c r="E8037" s="25">
        <v>45826.072337962964</v>
      </c>
      <c r="F8037" s="30" t="s">
        <v>866</v>
      </c>
      <c r="G8037" s="25">
        <v>45825.072337962964</v>
      </c>
    </row>
    <row r="8038" spans="1:7" x14ac:dyDescent="0.25">
      <c r="A8038" s="30" t="s">
        <v>16325</v>
      </c>
      <c r="B8038" s="30" t="s">
        <v>8257</v>
      </c>
      <c r="C8038" s="30" t="s">
        <v>872</v>
      </c>
      <c r="D8038" s="30" t="s">
        <v>122</v>
      </c>
      <c r="E8038" s="25">
        <v>45826.073333333334</v>
      </c>
      <c r="F8038" s="30" t="s">
        <v>866</v>
      </c>
      <c r="G8038" s="25">
        <v>45825.073333333334</v>
      </c>
    </row>
    <row r="8039" spans="1:7" x14ac:dyDescent="0.25">
      <c r="A8039" s="30" t="s">
        <v>16326</v>
      </c>
      <c r="B8039" s="30" t="s">
        <v>9629</v>
      </c>
      <c r="C8039" s="30" t="s">
        <v>872</v>
      </c>
      <c r="D8039" s="30" t="s">
        <v>122</v>
      </c>
      <c r="E8039" s="25">
        <v>45826.073645833334</v>
      </c>
      <c r="F8039" s="30" t="s">
        <v>866</v>
      </c>
      <c r="G8039" s="25">
        <v>45825.073645833334</v>
      </c>
    </row>
    <row r="8040" spans="1:7" x14ac:dyDescent="0.25">
      <c r="A8040" s="30" t="s">
        <v>16327</v>
      </c>
      <c r="B8040" s="30" t="s">
        <v>7333</v>
      </c>
      <c r="C8040" s="30" t="s">
        <v>872</v>
      </c>
      <c r="D8040" s="30" t="s">
        <v>122</v>
      </c>
      <c r="E8040" s="25">
        <v>45826.073888888888</v>
      </c>
      <c r="F8040" s="30" t="s">
        <v>866</v>
      </c>
      <c r="G8040" s="25">
        <v>45825.073888888888</v>
      </c>
    </row>
    <row r="8041" spans="1:7" x14ac:dyDescent="0.25">
      <c r="A8041" s="30" t="s">
        <v>16328</v>
      </c>
      <c r="B8041" s="30" t="s">
        <v>7329</v>
      </c>
      <c r="C8041" s="30" t="s">
        <v>872</v>
      </c>
      <c r="D8041" s="30" t="s">
        <v>122</v>
      </c>
      <c r="E8041" s="25">
        <v>45826.074155092596</v>
      </c>
      <c r="F8041" s="30" t="s">
        <v>866</v>
      </c>
      <c r="G8041" s="25">
        <v>45825.074155092596</v>
      </c>
    </row>
    <row r="8042" spans="1:7" x14ac:dyDescent="0.25">
      <c r="A8042" s="30" t="s">
        <v>16329</v>
      </c>
      <c r="B8042" s="30" t="s">
        <v>9938</v>
      </c>
      <c r="C8042" s="30" t="s">
        <v>872</v>
      </c>
      <c r="D8042" s="30" t="s">
        <v>122</v>
      </c>
      <c r="E8042" s="25">
        <v>45826.074872685182</v>
      </c>
      <c r="F8042" s="30" t="s">
        <v>866</v>
      </c>
      <c r="G8042" s="25">
        <v>45825.074872685182</v>
      </c>
    </row>
    <row r="8043" spans="1:7" x14ac:dyDescent="0.25">
      <c r="A8043" s="30" t="s">
        <v>16330</v>
      </c>
      <c r="B8043" s="30" t="s">
        <v>8167</v>
      </c>
      <c r="C8043" s="30" t="s">
        <v>872</v>
      </c>
      <c r="D8043" s="30" t="s">
        <v>122</v>
      </c>
      <c r="E8043" s="25">
        <v>45826.078402777777</v>
      </c>
      <c r="F8043" s="30" t="s">
        <v>866</v>
      </c>
      <c r="G8043" s="25">
        <v>45825.078402777777</v>
      </c>
    </row>
    <row r="8044" spans="1:7" x14ac:dyDescent="0.25">
      <c r="A8044" s="30" t="s">
        <v>16331</v>
      </c>
      <c r="B8044" s="30" t="s">
        <v>11189</v>
      </c>
      <c r="C8044" s="30" t="s">
        <v>872</v>
      </c>
      <c r="D8044" s="30" t="s">
        <v>122</v>
      </c>
      <c r="E8044" s="25">
        <v>45826.078553240739</v>
      </c>
      <c r="F8044" s="30" t="s">
        <v>866</v>
      </c>
      <c r="G8044" s="25">
        <v>45825.078553240739</v>
      </c>
    </row>
    <row r="8045" spans="1:7" x14ac:dyDescent="0.25">
      <c r="A8045" s="30" t="s">
        <v>16332</v>
      </c>
      <c r="B8045" s="30" t="s">
        <v>11191</v>
      </c>
      <c r="C8045" s="30" t="s">
        <v>872</v>
      </c>
      <c r="D8045" s="30" t="s">
        <v>122</v>
      </c>
      <c r="E8045" s="25">
        <v>45826.078761574077</v>
      </c>
      <c r="F8045" s="30" t="s">
        <v>866</v>
      </c>
      <c r="G8045" s="25">
        <v>45825.078761574077</v>
      </c>
    </row>
    <row r="8046" spans="1:7" x14ac:dyDescent="0.25">
      <c r="A8046" s="30" t="s">
        <v>16333</v>
      </c>
      <c r="B8046" s="30" t="s">
        <v>11206</v>
      </c>
      <c r="C8046" s="30" t="s">
        <v>872</v>
      </c>
      <c r="D8046" s="30" t="s">
        <v>122</v>
      </c>
      <c r="E8046" s="25">
        <v>45826.078912037039</v>
      </c>
      <c r="F8046" s="30" t="s">
        <v>866</v>
      </c>
      <c r="G8046" s="25">
        <v>45825.078912037039</v>
      </c>
    </row>
    <row r="8047" spans="1:7" x14ac:dyDescent="0.25">
      <c r="A8047" s="30" t="s">
        <v>16334</v>
      </c>
      <c r="B8047" s="30" t="s">
        <v>7040</v>
      </c>
      <c r="C8047" s="30" t="s">
        <v>887</v>
      </c>
      <c r="D8047" s="30" t="s">
        <v>888</v>
      </c>
      <c r="E8047" s="25">
        <v>45826.079641203702</v>
      </c>
      <c r="F8047" s="30" t="s">
        <v>866</v>
      </c>
      <c r="G8047" s="25">
        <v>45825.079641203702</v>
      </c>
    </row>
    <row r="8048" spans="1:7" x14ac:dyDescent="0.25">
      <c r="A8048" s="30" t="s">
        <v>16335</v>
      </c>
      <c r="B8048" s="30" t="s">
        <v>5422</v>
      </c>
      <c r="C8048" s="30" t="s">
        <v>887</v>
      </c>
      <c r="D8048" s="30" t="s">
        <v>888</v>
      </c>
      <c r="E8048" s="25">
        <v>45826.079826388886</v>
      </c>
      <c r="F8048" s="30" t="s">
        <v>866</v>
      </c>
      <c r="G8048" s="25">
        <v>45825.079826388886</v>
      </c>
    </row>
    <row r="8049" spans="1:7" x14ac:dyDescent="0.25">
      <c r="A8049" s="30" t="s">
        <v>16336</v>
      </c>
      <c r="B8049" s="30" t="s">
        <v>5737</v>
      </c>
      <c r="C8049" s="30" t="s">
        <v>887</v>
      </c>
      <c r="D8049" s="30" t="s">
        <v>888</v>
      </c>
      <c r="E8049" s="25">
        <v>45826.079930555556</v>
      </c>
      <c r="F8049" s="30" t="s">
        <v>866</v>
      </c>
      <c r="G8049" s="25">
        <v>45825.079930555556</v>
      </c>
    </row>
    <row r="8050" spans="1:7" x14ac:dyDescent="0.25">
      <c r="A8050" s="30" t="s">
        <v>16337</v>
      </c>
      <c r="B8050" s="30" t="s">
        <v>5408</v>
      </c>
      <c r="C8050" s="30" t="s">
        <v>887</v>
      </c>
      <c r="D8050" s="30" t="s">
        <v>888</v>
      </c>
      <c r="E8050" s="25">
        <v>45826.081446759257</v>
      </c>
      <c r="F8050" s="30" t="s">
        <v>866</v>
      </c>
      <c r="G8050" s="25">
        <v>45825.081446759257</v>
      </c>
    </row>
    <row r="8051" spans="1:7" x14ac:dyDescent="0.25">
      <c r="A8051" s="30" t="s">
        <v>16338</v>
      </c>
      <c r="B8051" s="30" t="s">
        <v>11193</v>
      </c>
      <c r="C8051" s="30" t="s">
        <v>869</v>
      </c>
      <c r="D8051" s="30" t="s">
        <v>880</v>
      </c>
      <c r="E8051" s="25">
        <v>45826.082499999997</v>
      </c>
      <c r="F8051" s="30" t="s">
        <v>866</v>
      </c>
      <c r="G8051" s="25">
        <v>45825.082499999997</v>
      </c>
    </row>
    <row r="8052" spans="1:7" x14ac:dyDescent="0.25">
      <c r="A8052" s="30" t="s">
        <v>16339</v>
      </c>
      <c r="B8052" s="30" t="s">
        <v>11197</v>
      </c>
      <c r="C8052" s="30" t="s">
        <v>869</v>
      </c>
      <c r="D8052" s="30" t="s">
        <v>880</v>
      </c>
      <c r="E8052" s="25">
        <v>45826.082546296297</v>
      </c>
      <c r="F8052" s="30" t="s">
        <v>866</v>
      </c>
      <c r="G8052" s="25">
        <v>45825.082546296297</v>
      </c>
    </row>
    <row r="8053" spans="1:7" x14ac:dyDescent="0.25">
      <c r="A8053" s="30" t="s">
        <v>16340</v>
      </c>
      <c r="B8053" s="30" t="s">
        <v>11208</v>
      </c>
      <c r="C8053" s="30" t="s">
        <v>869</v>
      </c>
      <c r="D8053" s="30" t="s">
        <v>880</v>
      </c>
      <c r="E8053" s="25">
        <v>45826.082615740743</v>
      </c>
      <c r="F8053" s="30" t="s">
        <v>866</v>
      </c>
      <c r="G8053" s="25">
        <v>45825.082615740743</v>
      </c>
    </row>
    <row r="8054" spans="1:7" x14ac:dyDescent="0.25">
      <c r="A8054" s="30" t="s">
        <v>16341</v>
      </c>
      <c r="B8054" s="30" t="s">
        <v>11486</v>
      </c>
      <c r="C8054" s="30" t="s">
        <v>869</v>
      </c>
      <c r="D8054" s="30" t="s">
        <v>880</v>
      </c>
      <c r="E8054" s="25">
        <v>45826.083182870374</v>
      </c>
      <c r="F8054" s="30" t="s">
        <v>866</v>
      </c>
      <c r="G8054" s="25">
        <v>45825.083182870374</v>
      </c>
    </row>
    <row r="8055" spans="1:7" x14ac:dyDescent="0.25">
      <c r="A8055" s="30" t="s">
        <v>16342</v>
      </c>
      <c r="B8055" s="30" t="s">
        <v>11488</v>
      </c>
      <c r="C8055" s="30" t="s">
        <v>869</v>
      </c>
      <c r="D8055" s="30" t="s">
        <v>880</v>
      </c>
      <c r="E8055" s="25">
        <v>45826.083275462966</v>
      </c>
      <c r="F8055" s="30" t="s">
        <v>866</v>
      </c>
      <c r="G8055" s="25">
        <v>45825.083275462966</v>
      </c>
    </row>
    <row r="8056" spans="1:7" x14ac:dyDescent="0.25">
      <c r="A8056" s="30" t="s">
        <v>16343</v>
      </c>
      <c r="B8056" s="30" t="s">
        <v>11519</v>
      </c>
      <c r="C8056" s="30" t="s">
        <v>869</v>
      </c>
      <c r="D8056" s="30" t="s">
        <v>880</v>
      </c>
      <c r="E8056" s="25">
        <v>45826.083634259259</v>
      </c>
      <c r="F8056" s="30" t="s">
        <v>866</v>
      </c>
      <c r="G8056" s="25">
        <v>45825.083634259259</v>
      </c>
    </row>
    <row r="8057" spans="1:7" x14ac:dyDescent="0.25">
      <c r="A8057" s="30" t="s">
        <v>16344</v>
      </c>
      <c r="B8057" s="30" t="s">
        <v>13462</v>
      </c>
      <c r="C8057" s="30" t="s">
        <v>869</v>
      </c>
      <c r="D8057" s="30" t="s">
        <v>885</v>
      </c>
      <c r="E8057" s="25">
        <v>45826.084918981483</v>
      </c>
      <c r="F8057" s="30" t="s">
        <v>866</v>
      </c>
      <c r="G8057" s="25">
        <v>45825.084918981483</v>
      </c>
    </row>
    <row r="8058" spans="1:7" x14ac:dyDescent="0.25">
      <c r="A8058" s="30" t="s">
        <v>16345</v>
      </c>
      <c r="B8058" s="30" t="s">
        <v>13115</v>
      </c>
      <c r="C8058" s="30" t="s">
        <v>869</v>
      </c>
      <c r="D8058" s="30" t="s">
        <v>885</v>
      </c>
      <c r="E8058" s="25">
        <v>45826.085601851853</v>
      </c>
      <c r="F8058" s="30" t="s">
        <v>866</v>
      </c>
      <c r="G8058" s="25">
        <v>45825.085601851853</v>
      </c>
    </row>
    <row r="8059" spans="1:7" x14ac:dyDescent="0.25">
      <c r="A8059" s="30" t="s">
        <v>16346</v>
      </c>
      <c r="B8059" s="30" t="s">
        <v>8167</v>
      </c>
      <c r="C8059" s="30" t="s">
        <v>879</v>
      </c>
      <c r="D8059" s="30" t="s">
        <v>122</v>
      </c>
      <c r="E8059" s="25">
        <v>45826.079814814817</v>
      </c>
      <c r="F8059" s="30" t="s">
        <v>866</v>
      </c>
      <c r="G8059" s="25">
        <v>45825.079814814817</v>
      </c>
    </row>
    <row r="8060" spans="1:7" x14ac:dyDescent="0.25">
      <c r="A8060" s="30" t="s">
        <v>16347</v>
      </c>
      <c r="B8060" s="30" t="s">
        <v>11189</v>
      </c>
      <c r="C8060" s="30" t="s">
        <v>879</v>
      </c>
      <c r="D8060" s="30" t="s">
        <v>122</v>
      </c>
      <c r="E8060" s="25">
        <v>45826.080011574071</v>
      </c>
      <c r="F8060" s="30" t="s">
        <v>866</v>
      </c>
      <c r="G8060" s="25">
        <v>45825.080011574071</v>
      </c>
    </row>
    <row r="8061" spans="1:7" x14ac:dyDescent="0.25">
      <c r="A8061" s="30" t="s">
        <v>16348</v>
      </c>
      <c r="B8061" s="30" t="s">
        <v>11191</v>
      </c>
      <c r="C8061" s="30" t="s">
        <v>879</v>
      </c>
      <c r="D8061" s="30" t="s">
        <v>122</v>
      </c>
      <c r="E8061" s="25">
        <v>45826.080104166664</v>
      </c>
      <c r="F8061" s="30" t="s">
        <v>866</v>
      </c>
      <c r="G8061" s="25">
        <v>45825.080104166664</v>
      </c>
    </row>
    <row r="8062" spans="1:7" x14ac:dyDescent="0.25">
      <c r="A8062" s="30" t="s">
        <v>16349</v>
      </c>
      <c r="B8062" s="30" t="s">
        <v>11206</v>
      </c>
      <c r="C8062" s="30" t="s">
        <v>879</v>
      </c>
      <c r="D8062" s="30" t="s">
        <v>122</v>
      </c>
      <c r="E8062" s="25">
        <v>45826.080370370371</v>
      </c>
      <c r="F8062" s="30" t="s">
        <v>866</v>
      </c>
      <c r="G8062" s="25">
        <v>45825.080370370371</v>
      </c>
    </row>
    <row r="8063" spans="1:7" x14ac:dyDescent="0.25">
      <c r="A8063" s="30" t="s">
        <v>16350</v>
      </c>
      <c r="B8063" s="30" t="s">
        <v>8255</v>
      </c>
      <c r="C8063" s="30" t="s">
        <v>879</v>
      </c>
      <c r="D8063" s="30" t="s">
        <v>122</v>
      </c>
      <c r="E8063" s="25">
        <v>45826.080995370372</v>
      </c>
      <c r="F8063" s="30" t="s">
        <v>866</v>
      </c>
      <c r="G8063" s="25">
        <v>45825.080995370372</v>
      </c>
    </row>
    <row r="8064" spans="1:7" x14ac:dyDescent="0.25">
      <c r="A8064" s="30" t="s">
        <v>16351</v>
      </c>
      <c r="B8064" s="30" t="s">
        <v>8257</v>
      </c>
      <c r="C8064" s="30" t="s">
        <v>879</v>
      </c>
      <c r="D8064" s="30" t="s">
        <v>122</v>
      </c>
      <c r="E8064" s="25">
        <v>45826.081296296295</v>
      </c>
      <c r="F8064" s="30" t="s">
        <v>866</v>
      </c>
      <c r="G8064" s="25">
        <v>45825.081296296295</v>
      </c>
    </row>
    <row r="8065" spans="1:7" x14ac:dyDescent="0.25">
      <c r="A8065" s="30" t="s">
        <v>16352</v>
      </c>
      <c r="B8065" s="30" t="s">
        <v>7333</v>
      </c>
      <c r="C8065" s="30" t="s">
        <v>879</v>
      </c>
      <c r="D8065" s="30" t="s">
        <v>122</v>
      </c>
      <c r="E8065" s="25">
        <v>45826.082384259258</v>
      </c>
      <c r="F8065" s="30" t="s">
        <v>866</v>
      </c>
      <c r="G8065" s="25">
        <v>45825.082384259258</v>
      </c>
    </row>
    <row r="8066" spans="1:7" x14ac:dyDescent="0.25">
      <c r="A8066" s="30" t="s">
        <v>16353</v>
      </c>
      <c r="B8066" s="30" t="s">
        <v>7329</v>
      </c>
      <c r="C8066" s="30" t="s">
        <v>879</v>
      </c>
      <c r="D8066" s="30" t="s">
        <v>122</v>
      </c>
      <c r="E8066" s="25">
        <v>45826.082638888889</v>
      </c>
      <c r="F8066" s="30" t="s">
        <v>866</v>
      </c>
      <c r="G8066" s="25">
        <v>45825.082638888889</v>
      </c>
    </row>
    <row r="8067" spans="1:7" x14ac:dyDescent="0.25">
      <c r="A8067" s="30" t="s">
        <v>16354</v>
      </c>
      <c r="B8067" s="30" t="s">
        <v>9629</v>
      </c>
      <c r="C8067" s="30" t="s">
        <v>879</v>
      </c>
      <c r="D8067" s="30" t="s">
        <v>122</v>
      </c>
      <c r="E8067" s="25">
        <v>45826.082812499997</v>
      </c>
      <c r="F8067" s="30" t="s">
        <v>866</v>
      </c>
      <c r="G8067" s="25">
        <v>45825.082812499997</v>
      </c>
    </row>
    <row r="8068" spans="1:7" x14ac:dyDescent="0.25">
      <c r="A8068" s="30" t="s">
        <v>16355</v>
      </c>
      <c r="B8068" s="30" t="s">
        <v>9938</v>
      </c>
      <c r="C8068" s="30" t="s">
        <v>879</v>
      </c>
      <c r="D8068" s="30" t="s">
        <v>122</v>
      </c>
      <c r="E8068" s="25">
        <v>45826.083043981482</v>
      </c>
      <c r="F8068" s="30" t="s">
        <v>866</v>
      </c>
      <c r="G8068" s="25">
        <v>45825.083043981482</v>
      </c>
    </row>
    <row r="8069" spans="1:7" x14ac:dyDescent="0.25">
      <c r="A8069" s="30" t="s">
        <v>16356</v>
      </c>
      <c r="B8069" s="30" t="s">
        <v>8202</v>
      </c>
      <c r="C8069" s="30" t="s">
        <v>879</v>
      </c>
      <c r="D8069" s="30" t="s">
        <v>122</v>
      </c>
      <c r="E8069" s="25">
        <v>45826.083356481482</v>
      </c>
      <c r="F8069" s="30" t="s">
        <v>866</v>
      </c>
      <c r="G8069" s="25">
        <v>45825.083356481482</v>
      </c>
    </row>
    <row r="8070" spans="1:7" x14ac:dyDescent="0.25">
      <c r="A8070" s="30" t="s">
        <v>16357</v>
      </c>
      <c r="B8070" s="30" t="s">
        <v>7009</v>
      </c>
      <c r="C8070" s="30" t="s">
        <v>887</v>
      </c>
      <c r="D8070" s="30" t="s">
        <v>888</v>
      </c>
      <c r="E8070" s="25">
        <v>45826.088761574072</v>
      </c>
      <c r="F8070" s="30" t="s">
        <v>866</v>
      </c>
      <c r="G8070" s="25">
        <v>45825.088761574072</v>
      </c>
    </row>
    <row r="8071" spans="1:7" x14ac:dyDescent="0.25">
      <c r="A8071" s="30" t="s">
        <v>16358</v>
      </c>
      <c r="B8071" s="30" t="s">
        <v>7007</v>
      </c>
      <c r="C8071" s="30" t="s">
        <v>887</v>
      </c>
      <c r="D8071" s="30" t="s">
        <v>888</v>
      </c>
      <c r="E8071" s="25">
        <v>45826.088819444441</v>
      </c>
      <c r="F8071" s="30" t="s">
        <v>866</v>
      </c>
      <c r="G8071" s="25">
        <v>45825.088819444441</v>
      </c>
    </row>
    <row r="8072" spans="1:7" x14ac:dyDescent="0.25">
      <c r="A8072" s="30" t="s">
        <v>16359</v>
      </c>
      <c r="B8072" s="30" t="s">
        <v>6971</v>
      </c>
      <c r="C8072" s="30" t="s">
        <v>887</v>
      </c>
      <c r="D8072" s="30" t="s">
        <v>888</v>
      </c>
      <c r="E8072" s="25">
        <v>45826.088877314818</v>
      </c>
      <c r="F8072" s="30" t="s">
        <v>866</v>
      </c>
      <c r="G8072" s="25">
        <v>45825.088877314818</v>
      </c>
    </row>
    <row r="8073" spans="1:7" x14ac:dyDescent="0.25">
      <c r="A8073" s="30" t="s">
        <v>16360</v>
      </c>
      <c r="B8073" s="30" t="s">
        <v>6973</v>
      </c>
      <c r="C8073" s="30" t="s">
        <v>887</v>
      </c>
      <c r="D8073" s="30" t="s">
        <v>888</v>
      </c>
      <c r="E8073" s="25">
        <v>45826.088923611111</v>
      </c>
      <c r="F8073" s="30" t="s">
        <v>866</v>
      </c>
      <c r="G8073" s="25">
        <v>45825.088923611111</v>
      </c>
    </row>
    <row r="8074" spans="1:7" x14ac:dyDescent="0.25">
      <c r="A8074" s="30" t="s">
        <v>16361</v>
      </c>
      <c r="B8074" s="30" t="s">
        <v>9990</v>
      </c>
      <c r="C8074" s="30" t="s">
        <v>887</v>
      </c>
      <c r="D8074" s="30" t="s">
        <v>888</v>
      </c>
      <c r="E8074" s="25">
        <v>45826.092418981483</v>
      </c>
      <c r="F8074" s="30" t="s">
        <v>866</v>
      </c>
      <c r="G8074" s="25">
        <v>45825.092418981483</v>
      </c>
    </row>
    <row r="8075" spans="1:7" x14ac:dyDescent="0.25">
      <c r="A8075" s="30" t="s">
        <v>16362</v>
      </c>
      <c r="B8075" s="30" t="s">
        <v>9998</v>
      </c>
      <c r="C8075" s="30" t="s">
        <v>887</v>
      </c>
      <c r="D8075" s="30" t="s">
        <v>888</v>
      </c>
      <c r="E8075" s="25">
        <v>45826.092557870368</v>
      </c>
      <c r="F8075" s="30" t="s">
        <v>866</v>
      </c>
      <c r="G8075" s="25">
        <v>45825.092557870368</v>
      </c>
    </row>
    <row r="8076" spans="1:7" x14ac:dyDescent="0.25">
      <c r="A8076" s="30" t="s">
        <v>16363</v>
      </c>
      <c r="B8076" s="30" t="s">
        <v>10000</v>
      </c>
      <c r="C8076" s="30" t="s">
        <v>887</v>
      </c>
      <c r="D8076" s="30" t="s">
        <v>888</v>
      </c>
      <c r="E8076" s="25">
        <v>45826.092638888891</v>
      </c>
      <c r="F8076" s="30" t="s">
        <v>866</v>
      </c>
      <c r="G8076" s="25">
        <v>45825.092638888891</v>
      </c>
    </row>
    <row r="8077" spans="1:7" x14ac:dyDescent="0.25">
      <c r="A8077" s="30" t="s">
        <v>16364</v>
      </c>
      <c r="B8077" s="30" t="s">
        <v>13131</v>
      </c>
      <c r="C8077" s="30" t="s">
        <v>864</v>
      </c>
      <c r="D8077" s="30" t="s">
        <v>865</v>
      </c>
      <c r="E8077" s="25">
        <v>45826.092777777776</v>
      </c>
      <c r="F8077" s="30" t="s">
        <v>866</v>
      </c>
      <c r="G8077" s="25">
        <v>45825.092777777776</v>
      </c>
    </row>
    <row r="8078" spans="1:7" x14ac:dyDescent="0.25">
      <c r="A8078" s="30" t="s">
        <v>16365</v>
      </c>
      <c r="B8078" s="30" t="s">
        <v>7975</v>
      </c>
      <c r="C8078" s="30" t="s">
        <v>872</v>
      </c>
      <c r="D8078" s="30" t="s">
        <v>122</v>
      </c>
      <c r="E8078" s="25">
        <v>45826.093275462961</v>
      </c>
      <c r="F8078" s="30" t="s">
        <v>866</v>
      </c>
      <c r="G8078" s="25">
        <v>45825.093275462961</v>
      </c>
    </row>
    <row r="8079" spans="1:7" x14ac:dyDescent="0.25">
      <c r="A8079" s="30" t="s">
        <v>16366</v>
      </c>
      <c r="B8079" s="30" t="s">
        <v>7975</v>
      </c>
      <c r="C8079" s="30" t="s">
        <v>879</v>
      </c>
      <c r="D8079" s="30" t="s">
        <v>122</v>
      </c>
      <c r="E8079" s="25">
        <v>45826.093715277777</v>
      </c>
      <c r="F8079" s="30" t="s">
        <v>866</v>
      </c>
      <c r="G8079" s="25">
        <v>45825.093715277777</v>
      </c>
    </row>
    <row r="8080" spans="1:7" x14ac:dyDescent="0.25">
      <c r="A8080" s="30" t="s">
        <v>16367</v>
      </c>
      <c r="B8080" s="30" t="s">
        <v>11155</v>
      </c>
      <c r="C8080" s="30" t="s">
        <v>874</v>
      </c>
      <c r="D8080" s="30" t="s">
        <v>883</v>
      </c>
      <c r="E8080" s="25">
        <v>45826.094733796293</v>
      </c>
      <c r="F8080" s="30" t="s">
        <v>866</v>
      </c>
      <c r="G8080" s="25">
        <v>45825.094733796293</v>
      </c>
    </row>
    <row r="8081" spans="1:7" x14ac:dyDescent="0.25">
      <c r="A8081" s="30" t="s">
        <v>16368</v>
      </c>
      <c r="B8081" s="30" t="s">
        <v>11153</v>
      </c>
      <c r="C8081" s="30" t="s">
        <v>874</v>
      </c>
      <c r="D8081" s="30" t="s">
        <v>883</v>
      </c>
      <c r="E8081" s="25">
        <v>45826.094768518517</v>
      </c>
      <c r="F8081" s="30" t="s">
        <v>866</v>
      </c>
      <c r="G8081" s="25">
        <v>45825.094768518517</v>
      </c>
    </row>
    <row r="8082" spans="1:7" x14ac:dyDescent="0.25">
      <c r="A8082" s="30" t="s">
        <v>16369</v>
      </c>
      <c r="B8082" s="30" t="s">
        <v>11151</v>
      </c>
      <c r="C8082" s="30" t="s">
        <v>874</v>
      </c>
      <c r="D8082" s="30" t="s">
        <v>883</v>
      </c>
      <c r="E8082" s="25">
        <v>45826.094895833332</v>
      </c>
      <c r="F8082" s="30" t="s">
        <v>866</v>
      </c>
      <c r="G8082" s="25">
        <v>45825.094895833332</v>
      </c>
    </row>
    <row r="8083" spans="1:7" x14ac:dyDescent="0.25">
      <c r="A8083" s="30" t="s">
        <v>16370</v>
      </c>
      <c r="B8083" s="30" t="s">
        <v>11149</v>
      </c>
      <c r="C8083" s="30" t="s">
        <v>874</v>
      </c>
      <c r="D8083" s="30" t="s">
        <v>883</v>
      </c>
      <c r="E8083" s="25">
        <v>45826.095046296294</v>
      </c>
      <c r="F8083" s="30" t="s">
        <v>866</v>
      </c>
      <c r="G8083" s="25">
        <v>45825.095046296294</v>
      </c>
    </row>
    <row r="8084" spans="1:7" x14ac:dyDescent="0.25">
      <c r="A8084" s="30" t="s">
        <v>16371</v>
      </c>
      <c r="B8084" s="30" t="s">
        <v>11142</v>
      </c>
      <c r="C8084" s="30" t="s">
        <v>874</v>
      </c>
      <c r="D8084" s="30" t="s">
        <v>883</v>
      </c>
      <c r="E8084" s="25">
        <v>45826.095150462963</v>
      </c>
      <c r="F8084" s="30" t="s">
        <v>866</v>
      </c>
      <c r="G8084" s="25">
        <v>45825.095150462963</v>
      </c>
    </row>
    <row r="8085" spans="1:7" x14ac:dyDescent="0.25">
      <c r="A8085" s="30" t="s">
        <v>16372</v>
      </c>
      <c r="B8085" s="30" t="s">
        <v>11147</v>
      </c>
      <c r="C8085" s="30" t="s">
        <v>874</v>
      </c>
      <c r="D8085" s="30" t="s">
        <v>883</v>
      </c>
      <c r="E8085" s="25">
        <v>45826.095231481479</v>
      </c>
      <c r="F8085" s="30" t="s">
        <v>866</v>
      </c>
      <c r="G8085" s="25">
        <v>45825.095231481479</v>
      </c>
    </row>
    <row r="8086" spans="1:7" x14ac:dyDescent="0.25">
      <c r="A8086" s="30" t="s">
        <v>16373</v>
      </c>
      <c r="B8086" s="30" t="s">
        <v>11162</v>
      </c>
      <c r="C8086" s="30" t="s">
        <v>874</v>
      </c>
      <c r="D8086" s="30" t="s">
        <v>883</v>
      </c>
      <c r="E8086" s="25">
        <v>45826.095312500001</v>
      </c>
      <c r="F8086" s="30" t="s">
        <v>866</v>
      </c>
      <c r="G8086" s="25">
        <v>45825.095312500001</v>
      </c>
    </row>
    <row r="8087" spans="1:7" x14ac:dyDescent="0.25">
      <c r="A8087" s="30" t="s">
        <v>16374</v>
      </c>
      <c r="B8087" s="30" t="s">
        <v>11160</v>
      </c>
      <c r="C8087" s="30" t="s">
        <v>874</v>
      </c>
      <c r="D8087" s="30" t="s">
        <v>883</v>
      </c>
      <c r="E8087" s="25">
        <v>45826.095405092594</v>
      </c>
      <c r="F8087" s="30" t="s">
        <v>866</v>
      </c>
      <c r="G8087" s="25">
        <v>45825.095405092594</v>
      </c>
    </row>
    <row r="8088" spans="1:7" x14ac:dyDescent="0.25">
      <c r="A8088" s="30" t="s">
        <v>16375</v>
      </c>
      <c r="B8088" s="30" t="s">
        <v>11157</v>
      </c>
      <c r="C8088" s="30" t="s">
        <v>874</v>
      </c>
      <c r="D8088" s="30" t="s">
        <v>883</v>
      </c>
      <c r="E8088" s="25">
        <v>45826.095486111109</v>
      </c>
      <c r="F8088" s="30" t="s">
        <v>866</v>
      </c>
      <c r="G8088" s="25">
        <v>45825.095486111109</v>
      </c>
    </row>
    <row r="8089" spans="1:7" x14ac:dyDescent="0.25">
      <c r="A8089" s="30" t="s">
        <v>16376</v>
      </c>
      <c r="B8089" s="30" t="s">
        <v>11162</v>
      </c>
      <c r="C8089" s="30" t="s">
        <v>877</v>
      </c>
      <c r="D8089" s="30" t="s">
        <v>883</v>
      </c>
      <c r="E8089" s="25">
        <v>45826.095902777779</v>
      </c>
      <c r="F8089" s="30" t="s">
        <v>866</v>
      </c>
      <c r="G8089" s="25">
        <v>45825.095902777779</v>
      </c>
    </row>
    <row r="8090" spans="1:7" x14ac:dyDescent="0.25">
      <c r="A8090" s="30" t="s">
        <v>16377</v>
      </c>
      <c r="B8090" s="30" t="s">
        <v>11160</v>
      </c>
      <c r="C8090" s="30" t="s">
        <v>877</v>
      </c>
      <c r="D8090" s="30" t="s">
        <v>883</v>
      </c>
      <c r="E8090" s="25">
        <v>45826.095937500002</v>
      </c>
      <c r="F8090" s="30" t="s">
        <v>866</v>
      </c>
      <c r="G8090" s="25">
        <v>45825.095937500002</v>
      </c>
    </row>
    <row r="8091" spans="1:7" x14ac:dyDescent="0.25">
      <c r="A8091" s="30" t="s">
        <v>16378</v>
      </c>
      <c r="B8091" s="30" t="s">
        <v>11157</v>
      </c>
      <c r="C8091" s="30" t="s">
        <v>877</v>
      </c>
      <c r="D8091" s="30" t="s">
        <v>883</v>
      </c>
      <c r="E8091" s="25">
        <v>45826.095983796295</v>
      </c>
      <c r="F8091" s="30" t="s">
        <v>866</v>
      </c>
      <c r="G8091" s="25">
        <v>45825.095983796295</v>
      </c>
    </row>
    <row r="8092" spans="1:7" x14ac:dyDescent="0.25">
      <c r="A8092" s="30" t="s">
        <v>16379</v>
      </c>
      <c r="B8092" s="30" t="s">
        <v>11155</v>
      </c>
      <c r="C8092" s="30" t="s">
        <v>877</v>
      </c>
      <c r="D8092" s="30" t="s">
        <v>883</v>
      </c>
      <c r="E8092" s="25">
        <v>45826.096076388887</v>
      </c>
      <c r="F8092" s="30" t="s">
        <v>866</v>
      </c>
      <c r="G8092" s="25">
        <v>45825.096076388887</v>
      </c>
    </row>
    <row r="8093" spans="1:7" x14ac:dyDescent="0.25">
      <c r="A8093" s="30" t="s">
        <v>16380</v>
      </c>
      <c r="B8093" s="30" t="s">
        <v>11153</v>
      </c>
      <c r="C8093" s="30" t="s">
        <v>877</v>
      </c>
      <c r="D8093" s="30" t="s">
        <v>883</v>
      </c>
      <c r="E8093" s="25">
        <v>45826.096122685187</v>
      </c>
      <c r="F8093" s="30" t="s">
        <v>866</v>
      </c>
      <c r="G8093" s="25">
        <v>45825.096122685187</v>
      </c>
    </row>
    <row r="8094" spans="1:7" x14ac:dyDescent="0.25">
      <c r="A8094" s="30" t="s">
        <v>16381</v>
      </c>
      <c r="B8094" s="30" t="s">
        <v>11151</v>
      </c>
      <c r="C8094" s="30" t="s">
        <v>877</v>
      </c>
      <c r="D8094" s="30" t="s">
        <v>883</v>
      </c>
      <c r="E8094" s="25">
        <v>45826.096168981479</v>
      </c>
      <c r="F8094" s="30" t="s">
        <v>866</v>
      </c>
      <c r="G8094" s="25">
        <v>45825.096168981479</v>
      </c>
    </row>
    <row r="8095" spans="1:7" x14ac:dyDescent="0.25">
      <c r="A8095" s="30" t="s">
        <v>16382</v>
      </c>
      <c r="B8095" s="30" t="s">
        <v>11149</v>
      </c>
      <c r="C8095" s="30" t="s">
        <v>877</v>
      </c>
      <c r="D8095" s="30" t="s">
        <v>883</v>
      </c>
      <c r="E8095" s="25">
        <v>45826.096203703702</v>
      </c>
      <c r="F8095" s="30" t="s">
        <v>866</v>
      </c>
      <c r="G8095" s="25">
        <v>45825.096203703702</v>
      </c>
    </row>
    <row r="8096" spans="1:7" x14ac:dyDescent="0.25">
      <c r="A8096" s="30" t="s">
        <v>16383</v>
      </c>
      <c r="B8096" s="30" t="s">
        <v>11142</v>
      </c>
      <c r="C8096" s="30" t="s">
        <v>877</v>
      </c>
      <c r="D8096" s="30" t="s">
        <v>883</v>
      </c>
      <c r="E8096" s="25">
        <v>45826.096250000002</v>
      </c>
      <c r="F8096" s="30" t="s">
        <v>866</v>
      </c>
      <c r="G8096" s="25">
        <v>45825.096250000002</v>
      </c>
    </row>
    <row r="8097" spans="1:7" x14ac:dyDescent="0.25">
      <c r="A8097" s="30" t="s">
        <v>16384</v>
      </c>
      <c r="B8097" s="30" t="s">
        <v>11147</v>
      </c>
      <c r="C8097" s="30" t="s">
        <v>877</v>
      </c>
      <c r="D8097" s="30" t="s">
        <v>883</v>
      </c>
      <c r="E8097" s="25">
        <v>45826.096296296295</v>
      </c>
      <c r="F8097" s="30" t="s">
        <v>866</v>
      </c>
      <c r="G8097" s="25">
        <v>45825.096296296295</v>
      </c>
    </row>
    <row r="8098" spans="1:7" x14ac:dyDescent="0.25">
      <c r="A8098" s="30" t="s">
        <v>16385</v>
      </c>
      <c r="B8098" s="30" t="s">
        <v>6490</v>
      </c>
      <c r="C8098" s="30" t="s">
        <v>872</v>
      </c>
      <c r="D8098" s="30" t="s">
        <v>239</v>
      </c>
      <c r="E8098" s="25">
        <v>45826.094178240739</v>
      </c>
      <c r="F8098" s="30" t="s">
        <v>866</v>
      </c>
      <c r="G8098" s="25">
        <v>45825.094178240739</v>
      </c>
    </row>
    <row r="8099" spans="1:7" x14ac:dyDescent="0.25">
      <c r="A8099" s="30" t="s">
        <v>16386</v>
      </c>
      <c r="B8099" s="30" t="s">
        <v>6492</v>
      </c>
      <c r="C8099" s="30" t="s">
        <v>872</v>
      </c>
      <c r="D8099" s="30" t="s">
        <v>239</v>
      </c>
      <c r="E8099" s="25">
        <v>45826.094270833331</v>
      </c>
      <c r="F8099" s="30" t="s">
        <v>866</v>
      </c>
      <c r="G8099" s="25">
        <v>45825.094270833331</v>
      </c>
    </row>
    <row r="8100" spans="1:7" x14ac:dyDescent="0.25">
      <c r="A8100" s="30" t="s">
        <v>16387</v>
      </c>
      <c r="B8100" s="30" t="s">
        <v>6494</v>
      </c>
      <c r="C8100" s="30" t="s">
        <v>872</v>
      </c>
      <c r="D8100" s="30" t="s">
        <v>239</v>
      </c>
      <c r="E8100" s="25">
        <v>45826.094363425924</v>
      </c>
      <c r="F8100" s="30" t="s">
        <v>866</v>
      </c>
      <c r="G8100" s="25">
        <v>45825.094363425924</v>
      </c>
    </row>
    <row r="8101" spans="1:7" x14ac:dyDescent="0.25">
      <c r="A8101" s="30" t="s">
        <v>16388</v>
      </c>
      <c r="B8101" s="30" t="s">
        <v>6496</v>
      </c>
      <c r="C8101" s="30" t="s">
        <v>872</v>
      </c>
      <c r="D8101" s="30" t="s">
        <v>239</v>
      </c>
      <c r="E8101" s="25">
        <v>45826.094456018516</v>
      </c>
      <c r="F8101" s="30" t="s">
        <v>866</v>
      </c>
      <c r="G8101" s="25">
        <v>45825.094456018516</v>
      </c>
    </row>
    <row r="8102" spans="1:7" x14ac:dyDescent="0.25">
      <c r="A8102" s="30" t="s">
        <v>16389</v>
      </c>
      <c r="B8102" s="30" t="s">
        <v>6498</v>
      </c>
      <c r="C8102" s="30" t="s">
        <v>872</v>
      </c>
      <c r="D8102" s="30" t="s">
        <v>239</v>
      </c>
      <c r="E8102" s="25">
        <v>45826.094548611109</v>
      </c>
      <c r="F8102" s="30" t="s">
        <v>866</v>
      </c>
      <c r="G8102" s="25">
        <v>45825.094548611109</v>
      </c>
    </row>
    <row r="8103" spans="1:7" x14ac:dyDescent="0.25">
      <c r="A8103" s="30" t="s">
        <v>16390</v>
      </c>
      <c r="B8103" s="30" t="s">
        <v>6500</v>
      </c>
      <c r="C8103" s="30" t="s">
        <v>872</v>
      </c>
      <c r="D8103" s="30" t="s">
        <v>239</v>
      </c>
      <c r="E8103" s="25">
        <v>45826.094641203701</v>
      </c>
      <c r="F8103" s="30" t="s">
        <v>866</v>
      </c>
      <c r="G8103" s="25">
        <v>45825.094641203701</v>
      </c>
    </row>
    <row r="8104" spans="1:7" x14ac:dyDescent="0.25">
      <c r="A8104" s="30" t="s">
        <v>16391</v>
      </c>
      <c r="B8104" s="30" t="s">
        <v>6506</v>
      </c>
      <c r="C8104" s="30" t="s">
        <v>872</v>
      </c>
      <c r="D8104" s="30" t="s">
        <v>239</v>
      </c>
      <c r="E8104" s="25">
        <v>45826.094849537039</v>
      </c>
      <c r="F8104" s="30" t="s">
        <v>866</v>
      </c>
      <c r="G8104" s="25">
        <v>45825.094849537039</v>
      </c>
    </row>
    <row r="8105" spans="1:7" x14ac:dyDescent="0.25">
      <c r="A8105" s="30" t="s">
        <v>16392</v>
      </c>
      <c r="B8105" s="30" t="s">
        <v>6502</v>
      </c>
      <c r="C8105" s="30" t="s">
        <v>872</v>
      </c>
      <c r="D8105" s="30" t="s">
        <v>239</v>
      </c>
      <c r="E8105" s="25">
        <v>45826.094918981478</v>
      </c>
      <c r="F8105" s="30" t="s">
        <v>866</v>
      </c>
      <c r="G8105" s="25">
        <v>45825.094918981478</v>
      </c>
    </row>
    <row r="8106" spans="1:7" x14ac:dyDescent="0.25">
      <c r="A8106" s="30" t="s">
        <v>16393</v>
      </c>
      <c r="B8106" s="30" t="s">
        <v>6504</v>
      </c>
      <c r="C8106" s="30" t="s">
        <v>872</v>
      </c>
      <c r="D8106" s="30" t="s">
        <v>239</v>
      </c>
      <c r="E8106" s="25">
        <v>45826.094976851855</v>
      </c>
      <c r="F8106" s="30" t="s">
        <v>866</v>
      </c>
      <c r="G8106" s="25">
        <v>45825.094976851855</v>
      </c>
    </row>
    <row r="8107" spans="1:7" x14ac:dyDescent="0.25">
      <c r="A8107" s="30" t="s">
        <v>16394</v>
      </c>
      <c r="B8107" s="30" t="s">
        <v>6508</v>
      </c>
      <c r="C8107" s="30" t="s">
        <v>872</v>
      </c>
      <c r="D8107" s="30" t="s">
        <v>239</v>
      </c>
      <c r="E8107" s="25">
        <v>45826.095046296294</v>
      </c>
      <c r="F8107" s="30" t="s">
        <v>866</v>
      </c>
      <c r="G8107" s="25">
        <v>45825.095046296294</v>
      </c>
    </row>
    <row r="8108" spans="1:7" x14ac:dyDescent="0.25">
      <c r="A8108" s="30" t="s">
        <v>16395</v>
      </c>
      <c r="B8108" s="30" t="s">
        <v>6510</v>
      </c>
      <c r="C8108" s="30" t="s">
        <v>872</v>
      </c>
      <c r="D8108" s="30" t="s">
        <v>239</v>
      </c>
      <c r="E8108" s="25">
        <v>45826.09511574074</v>
      </c>
      <c r="F8108" s="30" t="s">
        <v>866</v>
      </c>
      <c r="G8108" s="25">
        <v>45825.09511574074</v>
      </c>
    </row>
    <row r="8109" spans="1:7" x14ac:dyDescent="0.25">
      <c r="A8109" s="30" t="s">
        <v>16396</v>
      </c>
      <c r="B8109" s="30" t="s">
        <v>6577</v>
      </c>
      <c r="C8109" s="30" t="s">
        <v>872</v>
      </c>
      <c r="D8109" s="30" t="s">
        <v>239</v>
      </c>
      <c r="E8109" s="25">
        <v>45826.095208333332</v>
      </c>
      <c r="F8109" s="30" t="s">
        <v>866</v>
      </c>
      <c r="G8109" s="25">
        <v>45825.095208333332</v>
      </c>
    </row>
    <row r="8110" spans="1:7" x14ac:dyDescent="0.25">
      <c r="A8110" s="30" t="s">
        <v>16397</v>
      </c>
      <c r="B8110" s="30" t="s">
        <v>6579</v>
      </c>
      <c r="C8110" s="30" t="s">
        <v>872</v>
      </c>
      <c r="D8110" s="30" t="s">
        <v>239</v>
      </c>
      <c r="E8110" s="25">
        <v>45826.095277777778</v>
      </c>
      <c r="F8110" s="30" t="s">
        <v>866</v>
      </c>
      <c r="G8110" s="25">
        <v>45825.095277777778</v>
      </c>
    </row>
    <row r="8111" spans="1:7" x14ac:dyDescent="0.25">
      <c r="A8111" s="30" t="s">
        <v>16398</v>
      </c>
      <c r="B8111" s="30" t="s">
        <v>6581</v>
      </c>
      <c r="C8111" s="30" t="s">
        <v>872</v>
      </c>
      <c r="D8111" s="30" t="s">
        <v>239</v>
      </c>
      <c r="E8111" s="25">
        <v>45826.095347222225</v>
      </c>
      <c r="F8111" s="30" t="s">
        <v>866</v>
      </c>
      <c r="G8111" s="25">
        <v>45825.095347222225</v>
      </c>
    </row>
    <row r="8112" spans="1:7" x14ac:dyDescent="0.25">
      <c r="A8112" s="30" t="s">
        <v>16399</v>
      </c>
      <c r="B8112" s="30" t="s">
        <v>6585</v>
      </c>
      <c r="C8112" s="30" t="s">
        <v>872</v>
      </c>
      <c r="D8112" s="30" t="s">
        <v>239</v>
      </c>
      <c r="E8112" s="25">
        <v>45826.095405092594</v>
      </c>
      <c r="F8112" s="30" t="s">
        <v>866</v>
      </c>
      <c r="G8112" s="25">
        <v>45825.095405092594</v>
      </c>
    </row>
    <row r="8113" spans="1:7" x14ac:dyDescent="0.25">
      <c r="A8113" s="30" t="s">
        <v>16400</v>
      </c>
      <c r="B8113" s="30" t="s">
        <v>6587</v>
      </c>
      <c r="C8113" s="30" t="s">
        <v>872</v>
      </c>
      <c r="D8113" s="30" t="s">
        <v>239</v>
      </c>
      <c r="E8113" s="25">
        <v>45826.095486111109</v>
      </c>
      <c r="F8113" s="30" t="s">
        <v>866</v>
      </c>
      <c r="G8113" s="25">
        <v>45825.095486111109</v>
      </c>
    </row>
    <row r="8114" spans="1:7" x14ac:dyDescent="0.25">
      <c r="A8114" s="30" t="s">
        <v>16401</v>
      </c>
      <c r="B8114" s="30" t="s">
        <v>6589</v>
      </c>
      <c r="C8114" s="30" t="s">
        <v>872</v>
      </c>
      <c r="D8114" s="30" t="s">
        <v>239</v>
      </c>
      <c r="E8114" s="25">
        <v>45826.095532407409</v>
      </c>
      <c r="F8114" s="30" t="s">
        <v>866</v>
      </c>
      <c r="G8114" s="25">
        <v>45825.095532407409</v>
      </c>
    </row>
    <row r="8115" spans="1:7" x14ac:dyDescent="0.25">
      <c r="A8115" s="30" t="s">
        <v>16402</v>
      </c>
      <c r="B8115" s="30" t="s">
        <v>6591</v>
      </c>
      <c r="C8115" s="30" t="s">
        <v>872</v>
      </c>
      <c r="D8115" s="30" t="s">
        <v>239</v>
      </c>
      <c r="E8115" s="25">
        <v>45826.095567129632</v>
      </c>
      <c r="F8115" s="30" t="s">
        <v>866</v>
      </c>
      <c r="G8115" s="25">
        <v>45825.095567129632</v>
      </c>
    </row>
    <row r="8116" spans="1:7" x14ac:dyDescent="0.25">
      <c r="A8116" s="30" t="s">
        <v>16403</v>
      </c>
      <c r="B8116" s="30" t="s">
        <v>6593</v>
      </c>
      <c r="C8116" s="30" t="s">
        <v>872</v>
      </c>
      <c r="D8116" s="30" t="s">
        <v>239</v>
      </c>
      <c r="E8116" s="25">
        <v>45826.095625000002</v>
      </c>
      <c r="F8116" s="30" t="s">
        <v>866</v>
      </c>
      <c r="G8116" s="25">
        <v>45825.095625000002</v>
      </c>
    </row>
    <row r="8117" spans="1:7" x14ac:dyDescent="0.25">
      <c r="A8117" s="30" t="s">
        <v>16404</v>
      </c>
      <c r="B8117" s="30" t="s">
        <v>6583</v>
      </c>
      <c r="C8117" s="30" t="s">
        <v>872</v>
      </c>
      <c r="D8117" s="30" t="s">
        <v>239</v>
      </c>
      <c r="E8117" s="25">
        <v>45826.095868055556</v>
      </c>
      <c r="F8117" s="30" t="s">
        <v>866</v>
      </c>
      <c r="G8117" s="25">
        <v>45825.095868055556</v>
      </c>
    </row>
    <row r="8118" spans="1:7" x14ac:dyDescent="0.25">
      <c r="A8118" s="30" t="s">
        <v>16405</v>
      </c>
      <c r="B8118" s="30" t="s">
        <v>10090</v>
      </c>
      <c r="C8118" s="30" t="s">
        <v>877</v>
      </c>
      <c r="D8118" s="30" t="s">
        <v>883</v>
      </c>
      <c r="E8118" s="25">
        <v>45826.102870370371</v>
      </c>
      <c r="F8118" s="30" t="s">
        <v>866</v>
      </c>
      <c r="G8118" s="25">
        <v>45825.102870370371</v>
      </c>
    </row>
    <row r="8119" spans="1:7" x14ac:dyDescent="0.25">
      <c r="A8119" s="30" t="s">
        <v>16406</v>
      </c>
      <c r="B8119" s="30" t="s">
        <v>10086</v>
      </c>
      <c r="C8119" s="30" t="s">
        <v>877</v>
      </c>
      <c r="D8119" s="30" t="s">
        <v>883</v>
      </c>
      <c r="E8119" s="25">
        <v>45826.102893518517</v>
      </c>
      <c r="F8119" s="30" t="s">
        <v>866</v>
      </c>
      <c r="G8119" s="25">
        <v>45825.102893518517</v>
      </c>
    </row>
    <row r="8120" spans="1:7" x14ac:dyDescent="0.25">
      <c r="A8120" s="30" t="s">
        <v>16407</v>
      </c>
      <c r="B8120" s="30" t="s">
        <v>8677</v>
      </c>
      <c r="C8120" s="30" t="s">
        <v>872</v>
      </c>
      <c r="D8120" s="30" t="s">
        <v>122</v>
      </c>
      <c r="E8120" s="25">
        <v>45826.108923611115</v>
      </c>
      <c r="F8120" s="30" t="s">
        <v>866</v>
      </c>
      <c r="G8120" s="25">
        <v>45825.108923611115</v>
      </c>
    </row>
    <row r="8121" spans="1:7" x14ac:dyDescent="0.25">
      <c r="A8121" s="30" t="s">
        <v>16408</v>
      </c>
      <c r="B8121" s="30" t="s">
        <v>5341</v>
      </c>
      <c r="C8121" s="30" t="s">
        <v>864</v>
      </c>
      <c r="D8121" s="30" t="s">
        <v>865</v>
      </c>
      <c r="E8121" s="25">
        <v>45826.110219907408</v>
      </c>
      <c r="F8121" s="30" t="s">
        <v>866</v>
      </c>
      <c r="G8121" s="25">
        <v>45825.110219907408</v>
      </c>
    </row>
    <row r="8122" spans="1:7" x14ac:dyDescent="0.25">
      <c r="A8122" s="30" t="s">
        <v>16409</v>
      </c>
      <c r="B8122" s="30" t="s">
        <v>5337</v>
      </c>
      <c r="C8122" s="30" t="s">
        <v>887</v>
      </c>
      <c r="D8122" s="30" t="s">
        <v>888</v>
      </c>
      <c r="E8122" s="25">
        <v>45826.111134259256</v>
      </c>
      <c r="F8122" s="30" t="s">
        <v>866</v>
      </c>
      <c r="G8122" s="25">
        <v>45825.111134259256</v>
      </c>
    </row>
    <row r="8123" spans="1:7" x14ac:dyDescent="0.25">
      <c r="A8123" s="30" t="s">
        <v>16410</v>
      </c>
      <c r="B8123" s="30" t="s">
        <v>6841</v>
      </c>
      <c r="C8123" s="30" t="s">
        <v>887</v>
      </c>
      <c r="D8123" s="30" t="s">
        <v>888</v>
      </c>
      <c r="E8123" s="25">
        <v>45826.111284722225</v>
      </c>
      <c r="F8123" s="30" t="s">
        <v>866</v>
      </c>
      <c r="G8123" s="25">
        <v>45825.111284722225</v>
      </c>
    </row>
    <row r="8124" spans="1:7" x14ac:dyDescent="0.25">
      <c r="A8124" s="30" t="s">
        <v>16411</v>
      </c>
      <c r="B8124" s="30" t="s">
        <v>5341</v>
      </c>
      <c r="C8124" s="30" t="s">
        <v>887</v>
      </c>
      <c r="D8124" s="30" t="s">
        <v>888</v>
      </c>
      <c r="E8124" s="25">
        <v>45826.111481481479</v>
      </c>
      <c r="F8124" s="30" t="s">
        <v>866</v>
      </c>
      <c r="G8124" s="25">
        <v>45825.111481481479</v>
      </c>
    </row>
    <row r="8125" spans="1:7" x14ac:dyDescent="0.25">
      <c r="A8125" s="30" t="s">
        <v>16412</v>
      </c>
      <c r="B8125" s="30" t="s">
        <v>6878</v>
      </c>
      <c r="C8125" s="30" t="s">
        <v>879</v>
      </c>
      <c r="D8125" s="30" t="s">
        <v>77</v>
      </c>
      <c r="E8125" s="25">
        <v>45826.108298611114</v>
      </c>
      <c r="F8125" s="30" t="s">
        <v>866</v>
      </c>
      <c r="G8125" s="25">
        <v>45825.108298611114</v>
      </c>
    </row>
    <row r="8126" spans="1:7" x14ac:dyDescent="0.25">
      <c r="A8126" s="30" t="s">
        <v>16413</v>
      </c>
      <c r="B8126" s="30" t="s">
        <v>1987</v>
      </c>
      <c r="C8126" s="30" t="s">
        <v>879</v>
      </c>
      <c r="D8126" s="30" t="s">
        <v>77</v>
      </c>
      <c r="E8126" s="25">
        <v>45826.108842592592</v>
      </c>
      <c r="F8126" s="30" t="s">
        <v>866</v>
      </c>
      <c r="G8126" s="25">
        <v>45825.108842592592</v>
      </c>
    </row>
    <row r="8127" spans="1:7" x14ac:dyDescent="0.25">
      <c r="A8127" s="30" t="s">
        <v>16414</v>
      </c>
      <c r="B8127" s="30" t="s">
        <v>2152</v>
      </c>
      <c r="C8127" s="30" t="s">
        <v>879</v>
      </c>
      <c r="D8127" s="30" t="s">
        <v>77</v>
      </c>
      <c r="E8127" s="25">
        <v>45826.109525462962</v>
      </c>
      <c r="F8127" s="30" t="s">
        <v>866</v>
      </c>
      <c r="G8127" s="25">
        <v>45825.109525462962</v>
      </c>
    </row>
    <row r="8128" spans="1:7" x14ac:dyDescent="0.25">
      <c r="A8128" s="30" t="s">
        <v>16415</v>
      </c>
      <c r="B8128" s="30" t="s">
        <v>1994</v>
      </c>
      <c r="C8128" s="30" t="s">
        <v>879</v>
      </c>
      <c r="D8128" s="30" t="s">
        <v>77</v>
      </c>
      <c r="E8128" s="25">
        <v>45826.109768518516</v>
      </c>
      <c r="F8128" s="30" t="s">
        <v>866</v>
      </c>
      <c r="G8128" s="25">
        <v>45825.109768518516</v>
      </c>
    </row>
    <row r="8129" spans="1:7" x14ac:dyDescent="0.25">
      <c r="A8129" s="30" t="s">
        <v>16416</v>
      </c>
      <c r="B8129" s="30" t="s">
        <v>8301</v>
      </c>
      <c r="C8129" s="30" t="s">
        <v>879</v>
      </c>
      <c r="D8129" s="30" t="s">
        <v>77</v>
      </c>
      <c r="E8129" s="25">
        <v>45826.110231481478</v>
      </c>
      <c r="F8129" s="30" t="s">
        <v>866</v>
      </c>
      <c r="G8129" s="25">
        <v>45825.110231481478</v>
      </c>
    </row>
    <row r="8130" spans="1:7" x14ac:dyDescent="0.25">
      <c r="A8130" s="30" t="s">
        <v>16417</v>
      </c>
      <c r="B8130" s="30" t="s">
        <v>3127</v>
      </c>
      <c r="C8130" s="30" t="s">
        <v>879</v>
      </c>
      <c r="D8130" s="30" t="s">
        <v>77</v>
      </c>
      <c r="E8130" s="25">
        <v>45826.110497685186</v>
      </c>
      <c r="F8130" s="30" t="s">
        <v>866</v>
      </c>
      <c r="G8130" s="25">
        <v>45825.110497685186</v>
      </c>
    </row>
    <row r="8131" spans="1:7" x14ac:dyDescent="0.25">
      <c r="A8131" s="30" t="s">
        <v>16418</v>
      </c>
      <c r="B8131" s="30" t="s">
        <v>3128</v>
      </c>
      <c r="C8131" s="30" t="s">
        <v>879</v>
      </c>
      <c r="D8131" s="30" t="s">
        <v>77</v>
      </c>
      <c r="E8131" s="25">
        <v>45826.110682870371</v>
      </c>
      <c r="F8131" s="30" t="s">
        <v>866</v>
      </c>
      <c r="G8131" s="25">
        <v>45825.110682870371</v>
      </c>
    </row>
    <row r="8132" spans="1:7" x14ac:dyDescent="0.25">
      <c r="A8132" s="30" t="s">
        <v>16419</v>
      </c>
      <c r="B8132" s="30" t="s">
        <v>2858</v>
      </c>
      <c r="C8132" s="30" t="s">
        <v>879</v>
      </c>
      <c r="D8132" s="30" t="s">
        <v>77</v>
      </c>
      <c r="E8132" s="25">
        <v>45826.111446759256</v>
      </c>
      <c r="F8132" s="30" t="s">
        <v>866</v>
      </c>
      <c r="G8132" s="25">
        <v>45825.111446759256</v>
      </c>
    </row>
    <row r="8133" spans="1:7" x14ac:dyDescent="0.25">
      <c r="A8133" s="30" t="s">
        <v>16420</v>
      </c>
      <c r="B8133" s="30" t="s">
        <v>2161</v>
      </c>
      <c r="C8133" s="30" t="s">
        <v>879</v>
      </c>
      <c r="D8133" s="30" t="s">
        <v>77</v>
      </c>
      <c r="E8133" s="25">
        <v>45826.111666666664</v>
      </c>
      <c r="F8133" s="30" t="s">
        <v>866</v>
      </c>
      <c r="G8133" s="25">
        <v>45825.111666666664</v>
      </c>
    </row>
    <row r="8134" spans="1:7" x14ac:dyDescent="0.25">
      <c r="A8134" s="30" t="s">
        <v>16421</v>
      </c>
      <c r="B8134" s="30" t="s">
        <v>3121</v>
      </c>
      <c r="C8134" s="30" t="s">
        <v>879</v>
      </c>
      <c r="D8134" s="30" t="s">
        <v>77</v>
      </c>
      <c r="E8134" s="25">
        <v>45826.111875000002</v>
      </c>
      <c r="F8134" s="30" t="s">
        <v>866</v>
      </c>
      <c r="G8134" s="25">
        <v>45825.111875000002</v>
      </c>
    </row>
    <row r="8135" spans="1:7" x14ac:dyDescent="0.25">
      <c r="A8135" s="30" t="s">
        <v>16422</v>
      </c>
      <c r="B8135" s="30" t="s">
        <v>5351</v>
      </c>
      <c r="C8135" s="30" t="s">
        <v>879</v>
      </c>
      <c r="D8135" s="30" t="s">
        <v>77</v>
      </c>
      <c r="E8135" s="25">
        <v>45826.112280092595</v>
      </c>
      <c r="F8135" s="30" t="s">
        <v>866</v>
      </c>
      <c r="G8135" s="25">
        <v>45825.112280092595</v>
      </c>
    </row>
    <row r="8136" spans="1:7" x14ac:dyDescent="0.25">
      <c r="A8136" s="30" t="s">
        <v>16423</v>
      </c>
      <c r="B8136" s="30" t="s">
        <v>1961</v>
      </c>
      <c r="C8136" s="30" t="s">
        <v>879</v>
      </c>
      <c r="D8136" s="30" t="s">
        <v>77</v>
      </c>
      <c r="E8136" s="25">
        <v>45826.112662037034</v>
      </c>
      <c r="F8136" s="30" t="s">
        <v>866</v>
      </c>
      <c r="G8136" s="25">
        <v>45825.112662037034</v>
      </c>
    </row>
    <row r="8137" spans="1:7" x14ac:dyDescent="0.25">
      <c r="A8137" s="30" t="s">
        <v>16424</v>
      </c>
      <c r="B8137" s="30" t="s">
        <v>4161</v>
      </c>
      <c r="C8137" s="30" t="s">
        <v>879</v>
      </c>
      <c r="D8137" s="30" t="s">
        <v>77</v>
      </c>
      <c r="E8137" s="25">
        <v>45826.112812500003</v>
      </c>
      <c r="F8137" s="30" t="s">
        <v>866</v>
      </c>
      <c r="G8137" s="25">
        <v>45825.112812500003</v>
      </c>
    </row>
    <row r="8138" spans="1:7" x14ac:dyDescent="0.25">
      <c r="A8138" s="30" t="s">
        <v>16425</v>
      </c>
      <c r="B8138" s="30" t="s">
        <v>8282</v>
      </c>
      <c r="C8138" s="30" t="s">
        <v>879</v>
      </c>
      <c r="D8138" s="30" t="s">
        <v>77</v>
      </c>
      <c r="E8138" s="25">
        <v>45826.113020833334</v>
      </c>
      <c r="F8138" s="30" t="s">
        <v>866</v>
      </c>
      <c r="G8138" s="25">
        <v>45825.113020833334</v>
      </c>
    </row>
    <row r="8139" spans="1:7" x14ac:dyDescent="0.25">
      <c r="A8139" s="30" t="s">
        <v>16426</v>
      </c>
      <c r="B8139" s="30" t="s">
        <v>8287</v>
      </c>
      <c r="C8139" s="30" t="s">
        <v>879</v>
      </c>
      <c r="D8139" s="30" t="s">
        <v>77</v>
      </c>
      <c r="E8139" s="25">
        <v>45826.113159722219</v>
      </c>
      <c r="F8139" s="30" t="s">
        <v>866</v>
      </c>
      <c r="G8139" s="25">
        <v>45825.113159722219</v>
      </c>
    </row>
    <row r="8140" spans="1:7" x14ac:dyDescent="0.25">
      <c r="A8140" s="30" t="s">
        <v>16427</v>
      </c>
      <c r="B8140" s="30" t="s">
        <v>8291</v>
      </c>
      <c r="C8140" s="30" t="s">
        <v>879</v>
      </c>
      <c r="D8140" s="30" t="s">
        <v>77</v>
      </c>
      <c r="E8140" s="25">
        <v>45826.113287037035</v>
      </c>
      <c r="F8140" s="30" t="s">
        <v>866</v>
      </c>
      <c r="G8140" s="25">
        <v>45825.113287037035</v>
      </c>
    </row>
    <row r="8141" spans="1:7" x14ac:dyDescent="0.25">
      <c r="A8141" s="30" t="s">
        <v>16428</v>
      </c>
      <c r="B8141" s="30" t="s">
        <v>8295</v>
      </c>
      <c r="C8141" s="30" t="s">
        <v>879</v>
      </c>
      <c r="D8141" s="30" t="s">
        <v>77</v>
      </c>
      <c r="E8141" s="25">
        <v>45826.11341435185</v>
      </c>
      <c r="F8141" s="30" t="s">
        <v>866</v>
      </c>
      <c r="G8141" s="25">
        <v>45825.11341435185</v>
      </c>
    </row>
    <row r="8142" spans="1:7" x14ac:dyDescent="0.25">
      <c r="A8142" s="30" t="s">
        <v>16429</v>
      </c>
      <c r="B8142" s="30" t="s">
        <v>8297</v>
      </c>
      <c r="C8142" s="30" t="s">
        <v>879</v>
      </c>
      <c r="D8142" s="30" t="s">
        <v>77</v>
      </c>
      <c r="E8142" s="25">
        <v>45826.113611111112</v>
      </c>
      <c r="F8142" s="30" t="s">
        <v>866</v>
      </c>
      <c r="G8142" s="25">
        <v>45825.113611111112</v>
      </c>
    </row>
    <row r="8143" spans="1:7" x14ac:dyDescent="0.25">
      <c r="A8143" s="30" t="s">
        <v>16430</v>
      </c>
      <c r="B8143" s="30" t="s">
        <v>8307</v>
      </c>
      <c r="C8143" s="30" t="s">
        <v>879</v>
      </c>
      <c r="D8143" s="30" t="s">
        <v>77</v>
      </c>
      <c r="E8143" s="25">
        <v>45826.113877314812</v>
      </c>
      <c r="F8143" s="30" t="s">
        <v>866</v>
      </c>
      <c r="G8143" s="25">
        <v>45825.113877314812</v>
      </c>
    </row>
    <row r="8144" spans="1:7" x14ac:dyDescent="0.25">
      <c r="A8144" s="30" t="s">
        <v>16431</v>
      </c>
      <c r="B8144" s="30" t="s">
        <v>11782</v>
      </c>
      <c r="C8144" s="30" t="s">
        <v>874</v>
      </c>
      <c r="D8144" s="30" t="s">
        <v>883</v>
      </c>
      <c r="E8144" s="25">
        <v>45826.118078703701</v>
      </c>
      <c r="F8144" s="30" t="s">
        <v>866</v>
      </c>
      <c r="G8144" s="25">
        <v>45825.118078703701</v>
      </c>
    </row>
    <row r="8145" spans="1:7" x14ac:dyDescent="0.25">
      <c r="A8145" s="30" t="s">
        <v>16432</v>
      </c>
      <c r="B8145" s="30" t="s">
        <v>3090</v>
      </c>
      <c r="C8145" s="30" t="s">
        <v>872</v>
      </c>
      <c r="D8145" s="30" t="s">
        <v>77</v>
      </c>
      <c r="E8145" s="25">
        <v>45826.108703703707</v>
      </c>
      <c r="F8145" s="30" t="s">
        <v>866</v>
      </c>
      <c r="G8145" s="25">
        <v>45825.108703703707</v>
      </c>
    </row>
    <row r="8146" spans="1:7" x14ac:dyDescent="0.25">
      <c r="A8146" s="30" t="s">
        <v>16433</v>
      </c>
      <c r="B8146" s="30" t="s">
        <v>3092</v>
      </c>
      <c r="C8146" s="30" t="s">
        <v>872</v>
      </c>
      <c r="D8146" s="30" t="s">
        <v>77</v>
      </c>
      <c r="E8146" s="25">
        <v>45826.108877314815</v>
      </c>
      <c r="F8146" s="30" t="s">
        <v>866</v>
      </c>
      <c r="G8146" s="25">
        <v>45825.108877314815</v>
      </c>
    </row>
    <row r="8147" spans="1:7" x14ac:dyDescent="0.25">
      <c r="A8147" s="30" t="s">
        <v>16434</v>
      </c>
      <c r="B8147" s="30" t="s">
        <v>3093</v>
      </c>
      <c r="C8147" s="30" t="s">
        <v>872</v>
      </c>
      <c r="D8147" s="30" t="s">
        <v>77</v>
      </c>
      <c r="E8147" s="25">
        <v>45826.108958333331</v>
      </c>
      <c r="F8147" s="30" t="s">
        <v>866</v>
      </c>
      <c r="G8147" s="25">
        <v>45825.108958333331</v>
      </c>
    </row>
    <row r="8148" spans="1:7" x14ac:dyDescent="0.25">
      <c r="A8148" s="30" t="s">
        <v>16435</v>
      </c>
      <c r="B8148" s="30" t="s">
        <v>3096</v>
      </c>
      <c r="C8148" s="30" t="s">
        <v>872</v>
      </c>
      <c r="D8148" s="30" t="s">
        <v>77</v>
      </c>
      <c r="E8148" s="25">
        <v>45826.109259259261</v>
      </c>
      <c r="F8148" s="30" t="s">
        <v>866</v>
      </c>
      <c r="G8148" s="25">
        <v>45825.109259259261</v>
      </c>
    </row>
    <row r="8149" spans="1:7" x14ac:dyDescent="0.25">
      <c r="A8149" s="30" t="s">
        <v>16436</v>
      </c>
      <c r="B8149" s="30" t="s">
        <v>4030</v>
      </c>
      <c r="C8149" s="30" t="s">
        <v>872</v>
      </c>
      <c r="D8149" s="30" t="s">
        <v>77</v>
      </c>
      <c r="E8149" s="25">
        <v>45826.119259259256</v>
      </c>
      <c r="F8149" s="30" t="s">
        <v>866</v>
      </c>
      <c r="G8149" s="25">
        <v>45825.119259259256</v>
      </c>
    </row>
    <row r="8150" spans="1:7" x14ac:dyDescent="0.25">
      <c r="A8150" s="30" t="s">
        <v>16437</v>
      </c>
      <c r="B8150" s="30" t="s">
        <v>4032</v>
      </c>
      <c r="C8150" s="30" t="s">
        <v>872</v>
      </c>
      <c r="D8150" s="30" t="s">
        <v>77</v>
      </c>
      <c r="E8150" s="25">
        <v>45826.119305555556</v>
      </c>
      <c r="F8150" s="30" t="s">
        <v>866</v>
      </c>
      <c r="G8150" s="25">
        <v>45825.119305555556</v>
      </c>
    </row>
    <row r="8151" spans="1:7" x14ac:dyDescent="0.25">
      <c r="A8151" s="30" t="s">
        <v>16438</v>
      </c>
      <c r="B8151" s="30" t="s">
        <v>4034</v>
      </c>
      <c r="C8151" s="30" t="s">
        <v>872</v>
      </c>
      <c r="D8151" s="30" t="s">
        <v>77</v>
      </c>
      <c r="E8151" s="25">
        <v>45826.119340277779</v>
      </c>
      <c r="F8151" s="30" t="s">
        <v>866</v>
      </c>
      <c r="G8151" s="25">
        <v>45825.119340277779</v>
      </c>
    </row>
    <row r="8152" spans="1:7" x14ac:dyDescent="0.25">
      <c r="A8152" s="30" t="s">
        <v>16439</v>
      </c>
      <c r="B8152" s="30" t="s">
        <v>4036</v>
      </c>
      <c r="C8152" s="30" t="s">
        <v>872</v>
      </c>
      <c r="D8152" s="30" t="s">
        <v>77</v>
      </c>
      <c r="E8152" s="25">
        <v>45826.119375000002</v>
      </c>
      <c r="F8152" s="30" t="s">
        <v>866</v>
      </c>
      <c r="G8152" s="25">
        <v>45825.119375000002</v>
      </c>
    </row>
    <row r="8153" spans="1:7" x14ac:dyDescent="0.25">
      <c r="A8153" s="30" t="s">
        <v>16440</v>
      </c>
      <c r="B8153" s="30" t="s">
        <v>4038</v>
      </c>
      <c r="C8153" s="30" t="s">
        <v>872</v>
      </c>
      <c r="D8153" s="30" t="s">
        <v>77</v>
      </c>
      <c r="E8153" s="25">
        <v>45826.119409722225</v>
      </c>
      <c r="F8153" s="30" t="s">
        <v>866</v>
      </c>
      <c r="G8153" s="25">
        <v>45825.119409722225</v>
      </c>
    </row>
    <row r="8154" spans="1:7" x14ac:dyDescent="0.25">
      <c r="A8154" s="30" t="s">
        <v>16441</v>
      </c>
      <c r="B8154" s="30" t="s">
        <v>4040</v>
      </c>
      <c r="C8154" s="30" t="s">
        <v>872</v>
      </c>
      <c r="D8154" s="30" t="s">
        <v>77</v>
      </c>
      <c r="E8154" s="25">
        <v>45826.119432870371</v>
      </c>
      <c r="F8154" s="30" t="s">
        <v>866</v>
      </c>
      <c r="G8154" s="25">
        <v>45825.119432870371</v>
      </c>
    </row>
    <row r="8155" spans="1:7" x14ac:dyDescent="0.25">
      <c r="A8155" s="30" t="s">
        <v>16442</v>
      </c>
      <c r="B8155" s="30" t="s">
        <v>4042</v>
      </c>
      <c r="C8155" s="30" t="s">
        <v>872</v>
      </c>
      <c r="D8155" s="30" t="s">
        <v>77</v>
      </c>
      <c r="E8155" s="25">
        <v>45826.119467592594</v>
      </c>
      <c r="F8155" s="30" t="s">
        <v>866</v>
      </c>
      <c r="G8155" s="25">
        <v>45825.119467592594</v>
      </c>
    </row>
    <row r="8156" spans="1:7" x14ac:dyDescent="0.25">
      <c r="A8156" s="30" t="s">
        <v>16443</v>
      </c>
      <c r="B8156" s="30" t="s">
        <v>5744</v>
      </c>
      <c r="C8156" s="30" t="s">
        <v>872</v>
      </c>
      <c r="D8156" s="30" t="s">
        <v>77</v>
      </c>
      <c r="E8156" s="25">
        <v>45826.122766203705</v>
      </c>
      <c r="F8156" s="30" t="s">
        <v>866</v>
      </c>
      <c r="G8156" s="25">
        <v>45825.122766203705</v>
      </c>
    </row>
    <row r="8157" spans="1:7" x14ac:dyDescent="0.25">
      <c r="A8157" s="30" t="s">
        <v>16444</v>
      </c>
      <c r="B8157" s="30" t="s">
        <v>7999</v>
      </c>
      <c r="C8157" s="30" t="s">
        <v>879</v>
      </c>
      <c r="D8157" s="30" t="s">
        <v>73</v>
      </c>
      <c r="E8157" s="25">
        <v>45826.120474537034</v>
      </c>
      <c r="F8157" s="30" t="s">
        <v>866</v>
      </c>
      <c r="G8157" s="25">
        <v>45825.120474537034</v>
      </c>
    </row>
    <row r="8158" spans="1:7" x14ac:dyDescent="0.25">
      <c r="A8158" s="30" t="s">
        <v>16445</v>
      </c>
      <c r="B8158" s="30" t="s">
        <v>8677</v>
      </c>
      <c r="C8158" s="30" t="s">
        <v>879</v>
      </c>
      <c r="D8158" s="30" t="s">
        <v>73</v>
      </c>
      <c r="E8158" s="25">
        <v>45826.120509259257</v>
      </c>
      <c r="F8158" s="30" t="s">
        <v>866</v>
      </c>
      <c r="G8158" s="25">
        <v>45825.120509259257</v>
      </c>
    </row>
    <row r="8159" spans="1:7" x14ac:dyDescent="0.25">
      <c r="A8159" s="30" t="s">
        <v>16446</v>
      </c>
      <c r="B8159" s="30" t="s">
        <v>8005</v>
      </c>
      <c r="C8159" s="30" t="s">
        <v>879</v>
      </c>
      <c r="D8159" s="30" t="s">
        <v>73</v>
      </c>
      <c r="E8159" s="25">
        <v>45826.12054398148</v>
      </c>
      <c r="F8159" s="30" t="s">
        <v>866</v>
      </c>
      <c r="G8159" s="25">
        <v>45825.12054398148</v>
      </c>
    </row>
    <row r="8160" spans="1:7" x14ac:dyDescent="0.25">
      <c r="A8160" s="30" t="s">
        <v>16447</v>
      </c>
      <c r="B8160" s="30" t="s">
        <v>7989</v>
      </c>
      <c r="C8160" s="30" t="s">
        <v>879</v>
      </c>
      <c r="D8160" s="30" t="s">
        <v>73</v>
      </c>
      <c r="E8160" s="25">
        <v>45826.120567129627</v>
      </c>
      <c r="F8160" s="30" t="s">
        <v>866</v>
      </c>
      <c r="G8160" s="25">
        <v>45825.120567129627</v>
      </c>
    </row>
    <row r="8161" spans="1:7" x14ac:dyDescent="0.25">
      <c r="A8161" s="30" t="s">
        <v>16448</v>
      </c>
      <c r="B8161" s="30" t="s">
        <v>7993</v>
      </c>
      <c r="C8161" s="30" t="s">
        <v>879</v>
      </c>
      <c r="D8161" s="30" t="s">
        <v>73</v>
      </c>
      <c r="E8161" s="25">
        <v>45826.12059027778</v>
      </c>
      <c r="F8161" s="30" t="s">
        <v>866</v>
      </c>
      <c r="G8161" s="25">
        <v>45825.12059027778</v>
      </c>
    </row>
    <row r="8162" spans="1:7" x14ac:dyDescent="0.25">
      <c r="A8162" s="30" t="s">
        <v>16449</v>
      </c>
      <c r="B8162" s="30" t="s">
        <v>7991</v>
      </c>
      <c r="C8162" s="30" t="s">
        <v>879</v>
      </c>
      <c r="D8162" s="30" t="s">
        <v>73</v>
      </c>
      <c r="E8162" s="25">
        <v>45826.120613425926</v>
      </c>
      <c r="F8162" s="30" t="s">
        <v>866</v>
      </c>
      <c r="G8162" s="25">
        <v>45825.120613425926</v>
      </c>
    </row>
    <row r="8163" spans="1:7" x14ac:dyDescent="0.25">
      <c r="A8163" s="30" t="s">
        <v>16450</v>
      </c>
      <c r="B8163" s="30" t="s">
        <v>7982</v>
      </c>
      <c r="C8163" s="30" t="s">
        <v>879</v>
      </c>
      <c r="D8163" s="30" t="s">
        <v>73</v>
      </c>
      <c r="E8163" s="25">
        <v>45826.120659722219</v>
      </c>
      <c r="F8163" s="30" t="s">
        <v>866</v>
      </c>
      <c r="G8163" s="25">
        <v>45825.120659722219</v>
      </c>
    </row>
    <row r="8164" spans="1:7" x14ac:dyDescent="0.25">
      <c r="A8164" s="30" t="s">
        <v>16451</v>
      </c>
      <c r="B8164" s="30" t="s">
        <v>7997</v>
      </c>
      <c r="C8164" s="30" t="s">
        <v>879</v>
      </c>
      <c r="D8164" s="30" t="s">
        <v>73</v>
      </c>
      <c r="E8164" s="25">
        <v>45826.120682870373</v>
      </c>
      <c r="F8164" s="30" t="s">
        <v>866</v>
      </c>
      <c r="G8164" s="25">
        <v>45825.120682870373</v>
      </c>
    </row>
    <row r="8165" spans="1:7" x14ac:dyDescent="0.25">
      <c r="A8165" s="30" t="s">
        <v>16452</v>
      </c>
      <c r="B8165" s="30" t="s">
        <v>11312</v>
      </c>
      <c r="C8165" s="30" t="s">
        <v>879</v>
      </c>
      <c r="D8165" s="30" t="s">
        <v>73</v>
      </c>
      <c r="E8165" s="25">
        <v>45826.120717592596</v>
      </c>
      <c r="F8165" s="30" t="s">
        <v>866</v>
      </c>
      <c r="G8165" s="25">
        <v>45825.120717592596</v>
      </c>
    </row>
    <row r="8166" spans="1:7" x14ac:dyDescent="0.25">
      <c r="A8166" s="30" t="s">
        <v>16453</v>
      </c>
      <c r="B8166" s="30" t="s">
        <v>11466</v>
      </c>
      <c r="C8166" s="30" t="s">
        <v>879</v>
      </c>
      <c r="D8166" s="30" t="s">
        <v>73</v>
      </c>
      <c r="E8166" s="25">
        <v>45826.120763888888</v>
      </c>
      <c r="F8166" s="30" t="s">
        <v>866</v>
      </c>
      <c r="G8166" s="25">
        <v>45825.120763888888</v>
      </c>
    </row>
    <row r="8167" spans="1:7" x14ac:dyDescent="0.25">
      <c r="A8167" s="30" t="s">
        <v>16454</v>
      </c>
      <c r="B8167" s="30" t="s">
        <v>9890</v>
      </c>
      <c r="C8167" s="30" t="s">
        <v>879</v>
      </c>
      <c r="D8167" s="30" t="s">
        <v>73</v>
      </c>
      <c r="E8167" s="25">
        <v>45826.120949074073</v>
      </c>
      <c r="F8167" s="30" t="s">
        <v>866</v>
      </c>
      <c r="G8167" s="25">
        <v>45825.120949074073</v>
      </c>
    </row>
    <row r="8168" spans="1:7" x14ac:dyDescent="0.25">
      <c r="A8168" s="30" t="s">
        <v>16455</v>
      </c>
      <c r="B8168" s="30" t="s">
        <v>11464</v>
      </c>
      <c r="C8168" s="30" t="s">
        <v>879</v>
      </c>
      <c r="D8168" s="30" t="s">
        <v>73</v>
      </c>
      <c r="E8168" s="25">
        <v>45826.122499999998</v>
      </c>
      <c r="F8168" s="30" t="s">
        <v>866</v>
      </c>
      <c r="G8168" s="25">
        <v>45825.122499999998</v>
      </c>
    </row>
    <row r="8169" spans="1:7" x14ac:dyDescent="0.25">
      <c r="A8169" s="30" t="s">
        <v>16456</v>
      </c>
      <c r="B8169" s="30" t="s">
        <v>11770</v>
      </c>
      <c r="C8169" s="30" t="s">
        <v>864</v>
      </c>
      <c r="D8169" s="30" t="s">
        <v>865</v>
      </c>
      <c r="E8169" s="25">
        <v>45826.124143518522</v>
      </c>
      <c r="F8169" s="30" t="s">
        <v>866</v>
      </c>
      <c r="G8169" s="25">
        <v>45825.124143518522</v>
      </c>
    </row>
    <row r="8170" spans="1:7" x14ac:dyDescent="0.25">
      <c r="A8170" s="30" t="s">
        <v>16457</v>
      </c>
      <c r="B8170" s="30" t="s">
        <v>9920</v>
      </c>
      <c r="C8170" s="30" t="s">
        <v>872</v>
      </c>
      <c r="D8170" s="30" t="s">
        <v>73</v>
      </c>
      <c r="E8170" s="25">
        <v>45826.123912037037</v>
      </c>
      <c r="F8170" s="30" t="s">
        <v>866</v>
      </c>
      <c r="G8170" s="25">
        <v>45825.123912037037</v>
      </c>
    </row>
    <row r="8171" spans="1:7" x14ac:dyDescent="0.25">
      <c r="A8171" s="30" t="s">
        <v>16458</v>
      </c>
      <c r="B8171" s="30" t="s">
        <v>9892</v>
      </c>
      <c r="C8171" s="30" t="s">
        <v>872</v>
      </c>
      <c r="D8171" s="30" t="s">
        <v>73</v>
      </c>
      <c r="E8171" s="25">
        <v>45826.124074074076</v>
      </c>
      <c r="F8171" s="30" t="s">
        <v>866</v>
      </c>
      <c r="G8171" s="25">
        <v>45825.124074074076</v>
      </c>
    </row>
    <row r="8172" spans="1:7" x14ac:dyDescent="0.25">
      <c r="A8172" s="30" t="s">
        <v>16459</v>
      </c>
      <c r="B8172" s="30" t="s">
        <v>9926</v>
      </c>
      <c r="C8172" s="30" t="s">
        <v>872</v>
      </c>
      <c r="D8172" s="30" t="s">
        <v>73</v>
      </c>
      <c r="E8172" s="25">
        <v>45826.124363425923</v>
      </c>
      <c r="F8172" s="30" t="s">
        <v>866</v>
      </c>
      <c r="G8172" s="25">
        <v>45825.124363425923</v>
      </c>
    </row>
    <row r="8173" spans="1:7" x14ac:dyDescent="0.25">
      <c r="A8173" s="30" t="s">
        <v>16460</v>
      </c>
      <c r="B8173" s="30" t="s">
        <v>3033</v>
      </c>
      <c r="C8173" s="30" t="s">
        <v>879</v>
      </c>
      <c r="D8173" s="30" t="s">
        <v>77</v>
      </c>
      <c r="E8173" s="25">
        <v>45826.125219907408</v>
      </c>
      <c r="F8173" s="30" t="s">
        <v>866</v>
      </c>
      <c r="G8173" s="25">
        <v>45825.125219907408</v>
      </c>
    </row>
    <row r="8174" spans="1:7" x14ac:dyDescent="0.25">
      <c r="A8174" s="30" t="s">
        <v>16461</v>
      </c>
      <c r="B8174" s="30" t="s">
        <v>9920</v>
      </c>
      <c r="C8174" s="30" t="s">
        <v>879</v>
      </c>
      <c r="D8174" s="30" t="s">
        <v>73</v>
      </c>
      <c r="E8174" s="25">
        <v>45826.1252662037</v>
      </c>
      <c r="F8174" s="30" t="s">
        <v>866</v>
      </c>
      <c r="G8174" s="25">
        <v>45825.1252662037</v>
      </c>
    </row>
    <row r="8175" spans="1:7" x14ac:dyDescent="0.25">
      <c r="A8175" s="30" t="s">
        <v>16462</v>
      </c>
      <c r="B8175" s="30" t="s">
        <v>9892</v>
      </c>
      <c r="C8175" s="30" t="s">
        <v>879</v>
      </c>
      <c r="D8175" s="30" t="s">
        <v>73</v>
      </c>
      <c r="E8175" s="25">
        <v>45826.12537037037</v>
      </c>
      <c r="F8175" s="30" t="s">
        <v>866</v>
      </c>
      <c r="G8175" s="25">
        <v>45825.12537037037</v>
      </c>
    </row>
    <row r="8176" spans="1:7" x14ac:dyDescent="0.25">
      <c r="A8176" s="30" t="s">
        <v>16463</v>
      </c>
      <c r="B8176" s="30" t="s">
        <v>9926</v>
      </c>
      <c r="C8176" s="30" t="s">
        <v>879</v>
      </c>
      <c r="D8176" s="30" t="s">
        <v>73</v>
      </c>
      <c r="E8176" s="25">
        <v>45826.125798611109</v>
      </c>
      <c r="F8176" s="30" t="s">
        <v>866</v>
      </c>
      <c r="G8176" s="25">
        <v>45825.125798611109</v>
      </c>
    </row>
    <row r="8177" spans="1:7" x14ac:dyDescent="0.25">
      <c r="A8177" s="30" t="s">
        <v>16464</v>
      </c>
      <c r="B8177" s="30" t="s">
        <v>11874</v>
      </c>
      <c r="C8177" s="30" t="s">
        <v>874</v>
      </c>
      <c r="D8177" s="30" t="s">
        <v>886</v>
      </c>
      <c r="E8177" s="25">
        <v>45826.130370370367</v>
      </c>
      <c r="F8177" s="30" t="s">
        <v>866</v>
      </c>
      <c r="G8177" s="25">
        <v>45825.130370370367</v>
      </c>
    </row>
    <row r="8178" spans="1:7" x14ac:dyDescent="0.25">
      <c r="A8178" s="30" t="s">
        <v>16465</v>
      </c>
      <c r="B8178" s="30" t="s">
        <v>11838</v>
      </c>
      <c r="C8178" s="30" t="s">
        <v>874</v>
      </c>
      <c r="D8178" s="30" t="s">
        <v>886</v>
      </c>
      <c r="E8178" s="25">
        <v>45826.130532407406</v>
      </c>
      <c r="F8178" s="30" t="s">
        <v>866</v>
      </c>
      <c r="G8178" s="25">
        <v>45825.130532407406</v>
      </c>
    </row>
    <row r="8179" spans="1:7" x14ac:dyDescent="0.25">
      <c r="A8179" s="30" t="s">
        <v>16466</v>
      </c>
      <c r="B8179" s="30" t="s">
        <v>11868</v>
      </c>
      <c r="C8179" s="30" t="s">
        <v>874</v>
      </c>
      <c r="D8179" s="30" t="s">
        <v>886</v>
      </c>
      <c r="E8179" s="25">
        <v>45826.130601851852</v>
      </c>
      <c r="F8179" s="30" t="s">
        <v>866</v>
      </c>
      <c r="G8179" s="25">
        <v>45825.130601851852</v>
      </c>
    </row>
    <row r="8180" spans="1:7" x14ac:dyDescent="0.25">
      <c r="A8180" s="30" t="s">
        <v>16467</v>
      </c>
      <c r="B8180" s="30" t="s">
        <v>11874</v>
      </c>
      <c r="C8180" s="30" t="s">
        <v>877</v>
      </c>
      <c r="D8180" s="30" t="s">
        <v>886</v>
      </c>
      <c r="E8180" s="25">
        <v>45826.131620370368</v>
      </c>
      <c r="F8180" s="30" t="s">
        <v>866</v>
      </c>
      <c r="G8180" s="25">
        <v>45825.131620370368</v>
      </c>
    </row>
    <row r="8181" spans="1:7" x14ac:dyDescent="0.25">
      <c r="A8181" s="30" t="s">
        <v>16468</v>
      </c>
      <c r="B8181" s="30" t="s">
        <v>11838</v>
      </c>
      <c r="C8181" s="30" t="s">
        <v>877</v>
      </c>
      <c r="D8181" s="30" t="s">
        <v>886</v>
      </c>
      <c r="E8181" s="25">
        <v>45826.131736111114</v>
      </c>
      <c r="F8181" s="30" t="s">
        <v>866</v>
      </c>
      <c r="G8181" s="25">
        <v>45825.131736111114</v>
      </c>
    </row>
    <row r="8182" spans="1:7" x14ac:dyDescent="0.25">
      <c r="A8182" s="30" t="s">
        <v>16469</v>
      </c>
      <c r="B8182" s="30" t="s">
        <v>11868</v>
      </c>
      <c r="C8182" s="30" t="s">
        <v>877</v>
      </c>
      <c r="D8182" s="30" t="s">
        <v>886</v>
      </c>
      <c r="E8182" s="25">
        <v>45826.131851851853</v>
      </c>
      <c r="F8182" s="30" t="s">
        <v>866</v>
      </c>
      <c r="G8182" s="25">
        <v>45825.131851851853</v>
      </c>
    </row>
    <row r="8183" spans="1:7" x14ac:dyDescent="0.25">
      <c r="A8183" s="30" t="s">
        <v>16470</v>
      </c>
      <c r="B8183" s="30" t="s">
        <v>11890</v>
      </c>
      <c r="C8183" s="30" t="s">
        <v>877</v>
      </c>
      <c r="D8183" s="30" t="s">
        <v>886</v>
      </c>
      <c r="E8183" s="25">
        <v>45826.131967592592</v>
      </c>
      <c r="F8183" s="30" t="s">
        <v>866</v>
      </c>
      <c r="G8183" s="25">
        <v>45825.131967592592</v>
      </c>
    </row>
    <row r="8184" spans="1:7" x14ac:dyDescent="0.25">
      <c r="A8184" s="30" t="s">
        <v>16471</v>
      </c>
      <c r="B8184" s="30" t="s">
        <v>3069</v>
      </c>
      <c r="C8184" s="30" t="s">
        <v>879</v>
      </c>
      <c r="D8184" s="30" t="s">
        <v>77</v>
      </c>
      <c r="E8184" s="25">
        <v>45826.132175925923</v>
      </c>
      <c r="F8184" s="30" t="s">
        <v>866</v>
      </c>
      <c r="G8184" s="25">
        <v>45825.132175925923</v>
      </c>
    </row>
    <row r="8185" spans="1:7" x14ac:dyDescent="0.25">
      <c r="A8185" s="30" t="s">
        <v>16472</v>
      </c>
      <c r="B8185" s="30" t="s">
        <v>2139</v>
      </c>
      <c r="C8185" s="30" t="s">
        <v>879</v>
      </c>
      <c r="D8185" s="30" t="s">
        <v>77</v>
      </c>
      <c r="E8185" s="25">
        <v>45826.132407407407</v>
      </c>
      <c r="F8185" s="30" t="s">
        <v>866</v>
      </c>
      <c r="G8185" s="25">
        <v>45825.132407407407</v>
      </c>
    </row>
    <row r="8186" spans="1:7" x14ac:dyDescent="0.25">
      <c r="A8186" s="30" t="s">
        <v>16473</v>
      </c>
      <c r="B8186" s="30" t="s">
        <v>3031</v>
      </c>
      <c r="C8186" s="30" t="s">
        <v>872</v>
      </c>
      <c r="D8186" s="30" t="s">
        <v>77</v>
      </c>
      <c r="E8186" s="25">
        <v>45826.132847222223</v>
      </c>
      <c r="F8186" s="30" t="s">
        <v>866</v>
      </c>
      <c r="G8186" s="25">
        <v>45825.132847222223</v>
      </c>
    </row>
    <row r="8187" spans="1:7" x14ac:dyDescent="0.25">
      <c r="A8187" s="30" t="s">
        <v>16474</v>
      </c>
      <c r="B8187" s="30" t="s">
        <v>3031</v>
      </c>
      <c r="C8187" s="30" t="s">
        <v>879</v>
      </c>
      <c r="D8187" s="30" t="s">
        <v>77</v>
      </c>
      <c r="E8187" s="25">
        <v>45826.133194444446</v>
      </c>
      <c r="F8187" s="30" t="s">
        <v>866</v>
      </c>
      <c r="G8187" s="25">
        <v>45825.133194444446</v>
      </c>
    </row>
    <row r="8188" spans="1:7" x14ac:dyDescent="0.25">
      <c r="A8188" s="30" t="s">
        <v>16475</v>
      </c>
      <c r="B8188" s="30" t="s">
        <v>3095</v>
      </c>
      <c r="C8188" s="30" t="s">
        <v>872</v>
      </c>
      <c r="D8188" s="30" t="s">
        <v>77</v>
      </c>
      <c r="E8188" s="25">
        <v>45826.133576388886</v>
      </c>
      <c r="F8188" s="30" t="s">
        <v>866</v>
      </c>
      <c r="G8188" s="25">
        <v>45825.133576388886</v>
      </c>
    </row>
    <row r="8189" spans="1:7" x14ac:dyDescent="0.25">
      <c r="A8189" s="30" t="s">
        <v>16476</v>
      </c>
      <c r="B8189" s="30" t="s">
        <v>9872</v>
      </c>
      <c r="C8189" s="30" t="s">
        <v>872</v>
      </c>
      <c r="D8189" s="30" t="s">
        <v>73</v>
      </c>
      <c r="E8189" s="25">
        <v>45826.134305555555</v>
      </c>
      <c r="F8189" s="30" t="s">
        <v>866</v>
      </c>
      <c r="G8189" s="25">
        <v>45825.134305555555</v>
      </c>
    </row>
    <row r="8190" spans="1:7" x14ac:dyDescent="0.25">
      <c r="A8190" s="30" t="s">
        <v>16477</v>
      </c>
      <c r="B8190" s="30" t="s">
        <v>9877</v>
      </c>
      <c r="C8190" s="30" t="s">
        <v>872</v>
      </c>
      <c r="D8190" s="30" t="s">
        <v>73</v>
      </c>
      <c r="E8190" s="25">
        <v>45826.134317129632</v>
      </c>
      <c r="F8190" s="30" t="s">
        <v>866</v>
      </c>
      <c r="G8190" s="25">
        <v>45825.134317129632</v>
      </c>
    </row>
    <row r="8191" spans="1:7" x14ac:dyDescent="0.25">
      <c r="A8191" s="30" t="s">
        <v>16478</v>
      </c>
      <c r="B8191" s="30" t="s">
        <v>9879</v>
      </c>
      <c r="C8191" s="30" t="s">
        <v>872</v>
      </c>
      <c r="D8191" s="30" t="s">
        <v>73</v>
      </c>
      <c r="E8191" s="25">
        <v>45826.134328703702</v>
      </c>
      <c r="F8191" s="30" t="s">
        <v>866</v>
      </c>
      <c r="G8191" s="25">
        <v>45825.134328703702</v>
      </c>
    </row>
    <row r="8192" spans="1:7" x14ac:dyDescent="0.25">
      <c r="A8192" s="30" t="s">
        <v>16479</v>
      </c>
      <c r="B8192" s="30" t="s">
        <v>9881</v>
      </c>
      <c r="C8192" s="30" t="s">
        <v>872</v>
      </c>
      <c r="D8192" s="30" t="s">
        <v>73</v>
      </c>
      <c r="E8192" s="25">
        <v>45826.134363425925</v>
      </c>
      <c r="F8192" s="30" t="s">
        <v>866</v>
      </c>
      <c r="G8192" s="25">
        <v>45825.134363425925</v>
      </c>
    </row>
    <row r="8193" spans="1:7" x14ac:dyDescent="0.25">
      <c r="A8193" s="30" t="s">
        <v>16480</v>
      </c>
      <c r="B8193" s="30" t="s">
        <v>9883</v>
      </c>
      <c r="C8193" s="30" t="s">
        <v>872</v>
      </c>
      <c r="D8193" s="30" t="s">
        <v>73</v>
      </c>
      <c r="E8193" s="25">
        <v>45826.134386574071</v>
      </c>
      <c r="F8193" s="30" t="s">
        <v>866</v>
      </c>
      <c r="G8193" s="25">
        <v>45825.134386574071</v>
      </c>
    </row>
    <row r="8194" spans="1:7" x14ac:dyDescent="0.25">
      <c r="A8194" s="30" t="s">
        <v>16481</v>
      </c>
      <c r="B8194" s="30" t="s">
        <v>3041</v>
      </c>
      <c r="C8194" s="30" t="s">
        <v>872</v>
      </c>
      <c r="D8194" s="30" t="s">
        <v>77</v>
      </c>
      <c r="E8194" s="25">
        <v>45826.136284722219</v>
      </c>
      <c r="F8194" s="30" t="s">
        <v>866</v>
      </c>
      <c r="G8194" s="25">
        <v>45825.136284722219</v>
      </c>
    </row>
    <row r="8195" spans="1:7" x14ac:dyDescent="0.25">
      <c r="A8195" s="30" t="s">
        <v>16482</v>
      </c>
      <c r="B8195" s="30" t="s">
        <v>11199</v>
      </c>
      <c r="C8195" s="30" t="s">
        <v>872</v>
      </c>
      <c r="D8195" s="30" t="s">
        <v>202</v>
      </c>
      <c r="E8195" s="25">
        <v>45826.138252314813</v>
      </c>
      <c r="F8195" s="30" t="s">
        <v>866</v>
      </c>
      <c r="G8195" s="25">
        <v>45825.138252314813</v>
      </c>
    </row>
    <row r="8196" spans="1:7" x14ac:dyDescent="0.25">
      <c r="A8196" s="30" t="s">
        <v>16483</v>
      </c>
      <c r="B8196" s="30" t="s">
        <v>11832</v>
      </c>
      <c r="C8196" s="30" t="s">
        <v>874</v>
      </c>
      <c r="D8196" s="30" t="s">
        <v>875</v>
      </c>
      <c r="E8196" s="25">
        <v>45826.13858796296</v>
      </c>
      <c r="F8196" s="30" t="s">
        <v>866</v>
      </c>
      <c r="G8196" s="25">
        <v>45825.13858796296</v>
      </c>
    </row>
    <row r="8197" spans="1:7" x14ac:dyDescent="0.25">
      <c r="A8197" s="30" t="s">
        <v>16484</v>
      </c>
      <c r="B8197" s="30" t="s">
        <v>11836</v>
      </c>
      <c r="C8197" s="30" t="s">
        <v>874</v>
      </c>
      <c r="D8197" s="30" t="s">
        <v>875</v>
      </c>
      <c r="E8197" s="25">
        <v>45826.138611111113</v>
      </c>
      <c r="F8197" s="30" t="s">
        <v>866</v>
      </c>
      <c r="G8197" s="25">
        <v>45825.138611111113</v>
      </c>
    </row>
    <row r="8198" spans="1:7" x14ac:dyDescent="0.25">
      <c r="A8198" s="30" t="s">
        <v>16485</v>
      </c>
      <c r="B8198" s="30" t="s">
        <v>11834</v>
      </c>
      <c r="C8198" s="30" t="s">
        <v>874</v>
      </c>
      <c r="D8198" s="30" t="s">
        <v>875</v>
      </c>
      <c r="E8198" s="25">
        <v>45826.138854166667</v>
      </c>
      <c r="F8198" s="30" t="s">
        <v>866</v>
      </c>
      <c r="G8198" s="25">
        <v>45825.138854166667</v>
      </c>
    </row>
    <row r="8199" spans="1:7" x14ac:dyDescent="0.25">
      <c r="A8199" s="30" t="s">
        <v>16486</v>
      </c>
      <c r="B8199" s="30" t="s">
        <v>9963</v>
      </c>
      <c r="C8199" s="30" t="s">
        <v>874</v>
      </c>
      <c r="D8199" s="30" t="s">
        <v>875</v>
      </c>
      <c r="E8199" s="25">
        <v>45826.139178240737</v>
      </c>
      <c r="F8199" s="30" t="s">
        <v>866</v>
      </c>
      <c r="G8199" s="25">
        <v>45825.139178240737</v>
      </c>
    </row>
    <row r="8200" spans="1:7" x14ac:dyDescent="0.25">
      <c r="A8200" s="30" t="s">
        <v>16487</v>
      </c>
      <c r="B8200" s="30" t="s">
        <v>9970</v>
      </c>
      <c r="C8200" s="30" t="s">
        <v>874</v>
      </c>
      <c r="D8200" s="30" t="s">
        <v>875</v>
      </c>
      <c r="E8200" s="25">
        <v>45826.13921296296</v>
      </c>
      <c r="F8200" s="30" t="s">
        <v>866</v>
      </c>
      <c r="G8200" s="25">
        <v>45825.13921296296</v>
      </c>
    </row>
    <row r="8201" spans="1:7" x14ac:dyDescent="0.25">
      <c r="A8201" s="30" t="s">
        <v>16488</v>
      </c>
      <c r="B8201" s="30" t="s">
        <v>9754</v>
      </c>
      <c r="C8201" s="30" t="s">
        <v>874</v>
      </c>
      <c r="D8201" s="30" t="s">
        <v>875</v>
      </c>
      <c r="E8201" s="25">
        <v>45826.139317129629</v>
      </c>
      <c r="F8201" s="30" t="s">
        <v>866</v>
      </c>
      <c r="G8201" s="25">
        <v>45825.139317129629</v>
      </c>
    </row>
    <row r="8202" spans="1:7" x14ac:dyDescent="0.25">
      <c r="A8202" s="30" t="s">
        <v>16489</v>
      </c>
      <c r="B8202" s="30" t="s">
        <v>11199</v>
      </c>
      <c r="C8202" s="30" t="s">
        <v>879</v>
      </c>
      <c r="D8202" s="30" t="s">
        <v>202</v>
      </c>
      <c r="E8202" s="25">
        <v>45826.13894675926</v>
      </c>
      <c r="F8202" s="30" t="s">
        <v>866</v>
      </c>
      <c r="G8202" s="25">
        <v>45825.13894675926</v>
      </c>
    </row>
    <row r="8203" spans="1:7" x14ac:dyDescent="0.25">
      <c r="A8203" s="30" t="s">
        <v>16490</v>
      </c>
      <c r="B8203" s="30" t="s">
        <v>8675</v>
      </c>
      <c r="C8203" s="30" t="s">
        <v>879</v>
      </c>
      <c r="D8203" s="30" t="s">
        <v>202</v>
      </c>
      <c r="E8203" s="25">
        <v>45826.139224537037</v>
      </c>
      <c r="F8203" s="30" t="s">
        <v>866</v>
      </c>
      <c r="G8203" s="25">
        <v>45825.139224537037</v>
      </c>
    </row>
    <row r="8204" spans="1:7" x14ac:dyDescent="0.25">
      <c r="A8204" s="30" t="s">
        <v>16491</v>
      </c>
      <c r="B8204" s="30" t="s">
        <v>2049</v>
      </c>
      <c r="C8204" s="30" t="s">
        <v>879</v>
      </c>
      <c r="D8204" s="30" t="s">
        <v>77</v>
      </c>
      <c r="E8204" s="25">
        <v>45826.139189814814</v>
      </c>
      <c r="F8204" s="30" t="s">
        <v>866</v>
      </c>
      <c r="G8204" s="25">
        <v>45825.139189814814</v>
      </c>
    </row>
    <row r="8205" spans="1:7" x14ac:dyDescent="0.25">
      <c r="A8205" s="30" t="s">
        <v>16492</v>
      </c>
      <c r="B8205" s="30" t="s">
        <v>2640</v>
      </c>
      <c r="C8205" s="30" t="s">
        <v>879</v>
      </c>
      <c r="D8205" s="30" t="s">
        <v>77</v>
      </c>
      <c r="E8205" s="25">
        <v>45826.139340277776</v>
      </c>
      <c r="F8205" s="30" t="s">
        <v>866</v>
      </c>
      <c r="G8205" s="25">
        <v>45825.139340277776</v>
      </c>
    </row>
    <row r="8206" spans="1:7" x14ac:dyDescent="0.25">
      <c r="A8206" s="30" t="s">
        <v>16493</v>
      </c>
      <c r="B8206" s="30" t="s">
        <v>2642</v>
      </c>
      <c r="C8206" s="30" t="s">
        <v>879</v>
      </c>
      <c r="D8206" s="30" t="s">
        <v>77</v>
      </c>
      <c r="E8206" s="25">
        <v>45826.139537037037</v>
      </c>
      <c r="F8206" s="30" t="s">
        <v>866</v>
      </c>
      <c r="G8206" s="25">
        <v>45825.139537037037</v>
      </c>
    </row>
    <row r="8207" spans="1:7" x14ac:dyDescent="0.25">
      <c r="A8207" s="30" t="s">
        <v>16494</v>
      </c>
      <c r="B8207" s="30" t="s">
        <v>2645</v>
      </c>
      <c r="C8207" s="30" t="s">
        <v>879</v>
      </c>
      <c r="D8207" s="30" t="s">
        <v>77</v>
      </c>
      <c r="E8207" s="25">
        <v>45826.139606481483</v>
      </c>
      <c r="F8207" s="30" t="s">
        <v>866</v>
      </c>
      <c r="G8207" s="25">
        <v>45825.139606481483</v>
      </c>
    </row>
    <row r="8208" spans="1:7" x14ac:dyDescent="0.25">
      <c r="A8208" s="30" t="s">
        <v>16495</v>
      </c>
      <c r="B8208" s="30" t="s">
        <v>5742</v>
      </c>
      <c r="C8208" s="30" t="s">
        <v>879</v>
      </c>
      <c r="D8208" s="30" t="s">
        <v>77</v>
      </c>
      <c r="E8208" s="25">
        <v>45826.139745370368</v>
      </c>
      <c r="F8208" s="30" t="s">
        <v>866</v>
      </c>
      <c r="G8208" s="25">
        <v>45825.139745370368</v>
      </c>
    </row>
    <row r="8209" spans="1:7" x14ac:dyDescent="0.25">
      <c r="A8209" s="30" t="s">
        <v>16496</v>
      </c>
      <c r="B8209" s="30" t="s">
        <v>9963</v>
      </c>
      <c r="C8209" s="30" t="s">
        <v>877</v>
      </c>
      <c r="D8209" s="30" t="s">
        <v>875</v>
      </c>
      <c r="E8209" s="25">
        <v>45826.13994212963</v>
      </c>
      <c r="F8209" s="30" t="s">
        <v>866</v>
      </c>
      <c r="G8209" s="25">
        <v>45825.13994212963</v>
      </c>
    </row>
    <row r="8210" spans="1:7" x14ac:dyDescent="0.25">
      <c r="A8210" s="30" t="s">
        <v>16497</v>
      </c>
      <c r="B8210" s="30" t="s">
        <v>9754</v>
      </c>
      <c r="C8210" s="30" t="s">
        <v>877</v>
      </c>
      <c r="D8210" s="30" t="s">
        <v>875</v>
      </c>
      <c r="E8210" s="25">
        <v>45826.139976851853</v>
      </c>
      <c r="F8210" s="30" t="s">
        <v>866</v>
      </c>
      <c r="G8210" s="25">
        <v>45825.139976851853</v>
      </c>
    </row>
    <row r="8211" spans="1:7" x14ac:dyDescent="0.25">
      <c r="A8211" s="30" t="s">
        <v>16498</v>
      </c>
      <c r="B8211" s="30" t="s">
        <v>9970</v>
      </c>
      <c r="C8211" s="30" t="s">
        <v>877</v>
      </c>
      <c r="D8211" s="30" t="s">
        <v>875</v>
      </c>
      <c r="E8211" s="25">
        <v>45826.140011574076</v>
      </c>
      <c r="F8211" s="30" t="s">
        <v>866</v>
      </c>
      <c r="G8211" s="25">
        <v>45825.140011574076</v>
      </c>
    </row>
    <row r="8212" spans="1:7" x14ac:dyDescent="0.25">
      <c r="A8212" s="30" t="s">
        <v>16499</v>
      </c>
      <c r="B8212" s="30" t="s">
        <v>11832</v>
      </c>
      <c r="C8212" s="30" t="s">
        <v>877</v>
      </c>
      <c r="D8212" s="30" t="s">
        <v>875</v>
      </c>
      <c r="E8212" s="25">
        <v>45826.140243055554</v>
      </c>
      <c r="F8212" s="30" t="s">
        <v>866</v>
      </c>
      <c r="G8212" s="25">
        <v>45825.140243055554</v>
      </c>
    </row>
    <row r="8213" spans="1:7" x14ac:dyDescent="0.25">
      <c r="A8213" s="30" t="s">
        <v>16500</v>
      </c>
      <c r="B8213" s="30" t="s">
        <v>11836</v>
      </c>
      <c r="C8213" s="30" t="s">
        <v>877</v>
      </c>
      <c r="D8213" s="30" t="s">
        <v>875</v>
      </c>
      <c r="E8213" s="25">
        <v>45826.140289351853</v>
      </c>
      <c r="F8213" s="30" t="s">
        <v>866</v>
      </c>
      <c r="G8213" s="25">
        <v>45825.140289351853</v>
      </c>
    </row>
    <row r="8214" spans="1:7" x14ac:dyDescent="0.25">
      <c r="A8214" s="30" t="s">
        <v>16501</v>
      </c>
      <c r="B8214" s="30" t="s">
        <v>11834</v>
      </c>
      <c r="C8214" s="30" t="s">
        <v>877</v>
      </c>
      <c r="D8214" s="30" t="s">
        <v>875</v>
      </c>
      <c r="E8214" s="25">
        <v>45826.140393518515</v>
      </c>
      <c r="F8214" s="30" t="s">
        <v>866</v>
      </c>
      <c r="G8214" s="25">
        <v>45825.140393518515</v>
      </c>
    </row>
    <row r="8215" spans="1:7" x14ac:dyDescent="0.25">
      <c r="A8215" s="30" t="s">
        <v>16502</v>
      </c>
      <c r="B8215" s="30" t="s">
        <v>13120</v>
      </c>
      <c r="C8215" s="30" t="s">
        <v>869</v>
      </c>
      <c r="D8215" s="30" t="s">
        <v>868</v>
      </c>
      <c r="E8215" s="25">
        <v>45826.140555555554</v>
      </c>
      <c r="F8215" s="30" t="s">
        <v>866</v>
      </c>
      <c r="G8215" s="25">
        <v>45825.140555555554</v>
      </c>
    </row>
    <row r="8216" spans="1:7" x14ac:dyDescent="0.25">
      <c r="A8216" s="30" t="s">
        <v>16503</v>
      </c>
      <c r="B8216" s="30" t="s">
        <v>7337</v>
      </c>
      <c r="C8216" s="30" t="s">
        <v>887</v>
      </c>
      <c r="D8216" s="30" t="s">
        <v>888</v>
      </c>
      <c r="E8216" s="25">
        <v>45826.142627314817</v>
      </c>
      <c r="F8216" s="30" t="s">
        <v>866</v>
      </c>
      <c r="G8216" s="25">
        <v>45825.142627314817</v>
      </c>
    </row>
    <row r="8217" spans="1:7" x14ac:dyDescent="0.25">
      <c r="A8217" s="30" t="s">
        <v>16504</v>
      </c>
      <c r="B8217" s="30" t="s">
        <v>11951</v>
      </c>
      <c r="C8217" s="30" t="s">
        <v>874</v>
      </c>
      <c r="D8217" s="30" t="s">
        <v>890</v>
      </c>
      <c r="E8217" s="25">
        <v>45826.14576388889</v>
      </c>
      <c r="F8217" s="30" t="s">
        <v>866</v>
      </c>
      <c r="G8217" s="25">
        <v>45825.14576388889</v>
      </c>
    </row>
    <row r="8218" spans="1:7" x14ac:dyDescent="0.25">
      <c r="A8218" s="30" t="s">
        <v>16505</v>
      </c>
      <c r="B8218" s="30" t="s">
        <v>11850</v>
      </c>
      <c r="C8218" s="30" t="s">
        <v>874</v>
      </c>
      <c r="D8218" s="30" t="s">
        <v>890</v>
      </c>
      <c r="E8218" s="25">
        <v>45826.145810185182</v>
      </c>
      <c r="F8218" s="30" t="s">
        <v>866</v>
      </c>
      <c r="G8218" s="25">
        <v>45825.145810185182</v>
      </c>
    </row>
    <row r="8219" spans="1:7" x14ac:dyDescent="0.25">
      <c r="A8219" s="30" t="s">
        <v>16506</v>
      </c>
      <c r="B8219" s="30" t="s">
        <v>11852</v>
      </c>
      <c r="C8219" s="30" t="s">
        <v>874</v>
      </c>
      <c r="D8219" s="30" t="s">
        <v>890</v>
      </c>
      <c r="E8219" s="25">
        <v>45826.145879629628</v>
      </c>
      <c r="F8219" s="30" t="s">
        <v>866</v>
      </c>
      <c r="G8219" s="25">
        <v>45825.145879629628</v>
      </c>
    </row>
    <row r="8220" spans="1:7" x14ac:dyDescent="0.25">
      <c r="A8220" s="30" t="s">
        <v>16507</v>
      </c>
      <c r="B8220" s="30" t="s">
        <v>11894</v>
      </c>
      <c r="C8220" s="30" t="s">
        <v>874</v>
      </c>
      <c r="D8220" s="30" t="s">
        <v>890</v>
      </c>
      <c r="E8220" s="25">
        <v>45826.145925925928</v>
      </c>
      <c r="F8220" s="30" t="s">
        <v>866</v>
      </c>
      <c r="G8220" s="25">
        <v>45825.145925925928</v>
      </c>
    </row>
    <row r="8221" spans="1:7" x14ac:dyDescent="0.25">
      <c r="A8221" s="30" t="s">
        <v>16508</v>
      </c>
      <c r="B8221" s="30" t="s">
        <v>11937</v>
      </c>
      <c r="C8221" s="30" t="s">
        <v>874</v>
      </c>
      <c r="D8221" s="30" t="s">
        <v>890</v>
      </c>
      <c r="E8221" s="25">
        <v>45826.145983796298</v>
      </c>
      <c r="F8221" s="30" t="s">
        <v>866</v>
      </c>
      <c r="G8221" s="25">
        <v>45825.145983796298</v>
      </c>
    </row>
    <row r="8222" spans="1:7" x14ac:dyDescent="0.25">
      <c r="A8222" s="30" t="s">
        <v>16509</v>
      </c>
      <c r="B8222" s="30" t="s">
        <v>11951</v>
      </c>
      <c r="C8222" s="30" t="s">
        <v>877</v>
      </c>
      <c r="D8222" s="30" t="s">
        <v>890</v>
      </c>
      <c r="E8222" s="25">
        <v>45826.146249999998</v>
      </c>
      <c r="F8222" s="30" t="s">
        <v>866</v>
      </c>
      <c r="G8222" s="25">
        <v>45825.146249999998</v>
      </c>
    </row>
    <row r="8223" spans="1:7" x14ac:dyDescent="0.25">
      <c r="A8223" s="30" t="s">
        <v>16510</v>
      </c>
      <c r="B8223" s="30" t="s">
        <v>11850</v>
      </c>
      <c r="C8223" s="30" t="s">
        <v>877</v>
      </c>
      <c r="D8223" s="30" t="s">
        <v>890</v>
      </c>
      <c r="E8223" s="25">
        <v>45826.146307870367</v>
      </c>
      <c r="F8223" s="30" t="s">
        <v>866</v>
      </c>
      <c r="G8223" s="25">
        <v>45825.146307870367</v>
      </c>
    </row>
    <row r="8224" spans="1:7" x14ac:dyDescent="0.25">
      <c r="A8224" s="30" t="s">
        <v>16511</v>
      </c>
      <c r="B8224" s="30" t="s">
        <v>11852</v>
      </c>
      <c r="C8224" s="30" t="s">
        <v>877</v>
      </c>
      <c r="D8224" s="30" t="s">
        <v>890</v>
      </c>
      <c r="E8224" s="25">
        <v>45826.146423611113</v>
      </c>
      <c r="F8224" s="30" t="s">
        <v>866</v>
      </c>
      <c r="G8224" s="25">
        <v>45825.146423611113</v>
      </c>
    </row>
    <row r="8225" spans="1:7" x14ac:dyDescent="0.25">
      <c r="A8225" s="30" t="s">
        <v>16512</v>
      </c>
      <c r="B8225" s="30" t="s">
        <v>11894</v>
      </c>
      <c r="C8225" s="30" t="s">
        <v>877</v>
      </c>
      <c r="D8225" s="30" t="s">
        <v>890</v>
      </c>
      <c r="E8225" s="25">
        <v>45826.146493055552</v>
      </c>
      <c r="F8225" s="30" t="s">
        <v>866</v>
      </c>
      <c r="G8225" s="25">
        <v>45825.146493055552</v>
      </c>
    </row>
    <row r="8226" spans="1:7" x14ac:dyDescent="0.25">
      <c r="A8226" s="30" t="s">
        <v>16513</v>
      </c>
      <c r="B8226" s="30" t="s">
        <v>11937</v>
      </c>
      <c r="C8226" s="30" t="s">
        <v>877</v>
      </c>
      <c r="D8226" s="30" t="s">
        <v>890</v>
      </c>
      <c r="E8226" s="25">
        <v>45826.146550925929</v>
      </c>
      <c r="F8226" s="30" t="s">
        <v>866</v>
      </c>
      <c r="G8226" s="25">
        <v>45825.146550925929</v>
      </c>
    </row>
    <row r="8227" spans="1:7" x14ac:dyDescent="0.25">
      <c r="A8227" s="30" t="s">
        <v>16514</v>
      </c>
      <c r="B8227" s="30" t="s">
        <v>7337</v>
      </c>
      <c r="C8227" s="30" t="s">
        <v>872</v>
      </c>
      <c r="D8227" s="30" t="s">
        <v>77</v>
      </c>
      <c r="E8227" s="25">
        <v>45826.146967592591</v>
      </c>
      <c r="F8227" s="30" t="s">
        <v>866</v>
      </c>
      <c r="G8227" s="25">
        <v>45825.146967592591</v>
      </c>
    </row>
    <row r="8228" spans="1:7" x14ac:dyDescent="0.25">
      <c r="A8228" s="30" t="s">
        <v>16515</v>
      </c>
      <c r="B8228" s="30" t="s">
        <v>6490</v>
      </c>
      <c r="C8228" s="30" t="s">
        <v>879</v>
      </c>
      <c r="D8228" s="30" t="s">
        <v>239</v>
      </c>
      <c r="E8228" s="25">
        <v>45826.147986111115</v>
      </c>
      <c r="F8228" s="30" t="s">
        <v>866</v>
      </c>
      <c r="G8228" s="25">
        <v>45825.147986111115</v>
      </c>
    </row>
    <row r="8229" spans="1:7" x14ac:dyDescent="0.25">
      <c r="A8229" s="30" t="s">
        <v>16516</v>
      </c>
      <c r="B8229" s="30" t="s">
        <v>6492</v>
      </c>
      <c r="C8229" s="30" t="s">
        <v>879</v>
      </c>
      <c r="D8229" s="30" t="s">
        <v>239</v>
      </c>
      <c r="E8229" s="25">
        <v>45826.148101851853</v>
      </c>
      <c r="F8229" s="30" t="s">
        <v>866</v>
      </c>
      <c r="G8229" s="25">
        <v>45825.148101851853</v>
      </c>
    </row>
    <row r="8230" spans="1:7" x14ac:dyDescent="0.25">
      <c r="A8230" s="30" t="s">
        <v>16517</v>
      </c>
      <c r="B8230" s="30" t="s">
        <v>6579</v>
      </c>
      <c r="C8230" s="30" t="s">
        <v>879</v>
      </c>
      <c r="D8230" s="30" t="s">
        <v>239</v>
      </c>
      <c r="E8230" s="25">
        <v>45826.148136574076</v>
      </c>
      <c r="F8230" s="30" t="s">
        <v>866</v>
      </c>
      <c r="G8230" s="25">
        <v>45825.148136574076</v>
      </c>
    </row>
    <row r="8231" spans="1:7" x14ac:dyDescent="0.25">
      <c r="A8231" s="30" t="s">
        <v>16518</v>
      </c>
      <c r="B8231" s="30" t="s">
        <v>6583</v>
      </c>
      <c r="C8231" s="30" t="s">
        <v>879</v>
      </c>
      <c r="D8231" s="30" t="s">
        <v>239</v>
      </c>
      <c r="E8231" s="25">
        <v>45826.148206018515</v>
      </c>
      <c r="F8231" s="30" t="s">
        <v>866</v>
      </c>
      <c r="G8231" s="25">
        <v>45825.148206018515</v>
      </c>
    </row>
    <row r="8232" spans="1:7" x14ac:dyDescent="0.25">
      <c r="A8232" s="30" t="s">
        <v>16519</v>
      </c>
      <c r="B8232" s="30" t="s">
        <v>6587</v>
      </c>
      <c r="C8232" s="30" t="s">
        <v>879</v>
      </c>
      <c r="D8232" s="30" t="s">
        <v>239</v>
      </c>
      <c r="E8232" s="25">
        <v>45826.148287037038</v>
      </c>
      <c r="F8232" s="30" t="s">
        <v>866</v>
      </c>
      <c r="G8232" s="25">
        <v>45825.148287037038</v>
      </c>
    </row>
    <row r="8233" spans="1:7" x14ac:dyDescent="0.25">
      <c r="A8233" s="30" t="s">
        <v>16520</v>
      </c>
      <c r="B8233" s="30" t="s">
        <v>4949</v>
      </c>
      <c r="C8233" s="30" t="s">
        <v>887</v>
      </c>
      <c r="D8233" s="30" t="s">
        <v>888</v>
      </c>
      <c r="E8233" s="25">
        <v>45826.149444444447</v>
      </c>
      <c r="F8233" s="30" t="s">
        <v>866</v>
      </c>
      <c r="G8233" s="25">
        <v>45825.149444444447</v>
      </c>
    </row>
    <row r="8234" spans="1:7" x14ac:dyDescent="0.25">
      <c r="A8234" s="30" t="s">
        <v>16521</v>
      </c>
      <c r="B8234" s="30" t="s">
        <v>3106</v>
      </c>
      <c r="C8234" s="30" t="s">
        <v>887</v>
      </c>
      <c r="D8234" s="30" t="s">
        <v>888</v>
      </c>
      <c r="E8234" s="25">
        <v>45826.149745370371</v>
      </c>
      <c r="F8234" s="30" t="s">
        <v>866</v>
      </c>
      <c r="G8234" s="25">
        <v>45825.149745370371</v>
      </c>
    </row>
    <row r="8235" spans="1:7" x14ac:dyDescent="0.25">
      <c r="A8235" s="30" t="s">
        <v>16522</v>
      </c>
      <c r="B8235" s="30" t="s">
        <v>4951</v>
      </c>
      <c r="C8235" s="30" t="s">
        <v>887</v>
      </c>
      <c r="D8235" s="30" t="s">
        <v>888</v>
      </c>
      <c r="E8235" s="25">
        <v>45826.149745370371</v>
      </c>
      <c r="F8235" s="30" t="s">
        <v>866</v>
      </c>
      <c r="G8235" s="25">
        <v>45825.149745370371</v>
      </c>
    </row>
    <row r="8236" spans="1:7" x14ac:dyDescent="0.25">
      <c r="A8236" s="30" t="s">
        <v>16523</v>
      </c>
      <c r="B8236" s="30" t="s">
        <v>15270</v>
      </c>
      <c r="C8236" s="30" t="s">
        <v>869</v>
      </c>
      <c r="D8236" s="30" t="s">
        <v>885</v>
      </c>
      <c r="E8236" s="25">
        <v>45826.151053240741</v>
      </c>
      <c r="F8236" s="30" t="s">
        <v>866</v>
      </c>
      <c r="G8236" s="25">
        <v>45825.151053240741</v>
      </c>
    </row>
    <row r="8237" spans="1:7" x14ac:dyDescent="0.25">
      <c r="A8237" s="30" t="s">
        <v>16524</v>
      </c>
      <c r="B8237" s="30" t="s">
        <v>15272</v>
      </c>
      <c r="C8237" s="30" t="s">
        <v>869</v>
      </c>
      <c r="D8237" s="30" t="s">
        <v>885</v>
      </c>
      <c r="E8237" s="25">
        <v>45826.151087962964</v>
      </c>
      <c r="F8237" s="30" t="s">
        <v>866</v>
      </c>
      <c r="G8237" s="25">
        <v>45825.151087962964</v>
      </c>
    </row>
    <row r="8238" spans="1:7" x14ac:dyDescent="0.25">
      <c r="A8238" s="30" t="s">
        <v>16525</v>
      </c>
      <c r="B8238" s="30" t="s">
        <v>15274</v>
      </c>
      <c r="C8238" s="30" t="s">
        <v>869</v>
      </c>
      <c r="D8238" s="30" t="s">
        <v>885</v>
      </c>
      <c r="E8238" s="25">
        <v>45826.15111111111</v>
      </c>
      <c r="F8238" s="30" t="s">
        <v>866</v>
      </c>
      <c r="G8238" s="25">
        <v>45825.15111111111</v>
      </c>
    </row>
    <row r="8239" spans="1:7" x14ac:dyDescent="0.25">
      <c r="A8239" s="30" t="s">
        <v>16526</v>
      </c>
      <c r="B8239" s="30" t="s">
        <v>13165</v>
      </c>
      <c r="C8239" s="30" t="s">
        <v>869</v>
      </c>
      <c r="D8239" s="30" t="s">
        <v>868</v>
      </c>
      <c r="E8239" s="25">
        <v>45826.15253472222</v>
      </c>
      <c r="F8239" s="30" t="s">
        <v>866</v>
      </c>
      <c r="G8239" s="25">
        <v>45825.15253472222</v>
      </c>
    </row>
    <row r="8240" spans="1:7" x14ac:dyDescent="0.25">
      <c r="A8240" s="30" t="s">
        <v>16527</v>
      </c>
      <c r="B8240" s="30" t="s">
        <v>3071</v>
      </c>
      <c r="C8240" s="30" t="s">
        <v>887</v>
      </c>
      <c r="D8240" s="30" t="s">
        <v>888</v>
      </c>
      <c r="E8240" s="25">
        <v>45826.153611111113</v>
      </c>
      <c r="F8240" s="30" t="s">
        <v>866</v>
      </c>
      <c r="G8240" s="25">
        <v>45825.153611111113</v>
      </c>
    </row>
    <row r="8241" spans="1:7" x14ac:dyDescent="0.25">
      <c r="A8241" s="30" t="s">
        <v>16528</v>
      </c>
      <c r="B8241" s="30" t="s">
        <v>3032</v>
      </c>
      <c r="C8241" s="30" t="s">
        <v>887</v>
      </c>
      <c r="D8241" s="30" t="s">
        <v>888</v>
      </c>
      <c r="E8241" s="25">
        <v>45826.153680555559</v>
      </c>
      <c r="F8241" s="30" t="s">
        <v>866</v>
      </c>
      <c r="G8241" s="25">
        <v>45825.153680555559</v>
      </c>
    </row>
    <row r="8242" spans="1:7" x14ac:dyDescent="0.25">
      <c r="A8242" s="30" t="s">
        <v>16529</v>
      </c>
      <c r="B8242" s="30" t="s">
        <v>13781</v>
      </c>
      <c r="C8242" s="30" t="s">
        <v>869</v>
      </c>
      <c r="D8242" s="30" t="s">
        <v>870</v>
      </c>
      <c r="E8242" s="25">
        <v>45826.155289351853</v>
      </c>
      <c r="F8242" s="30" t="s">
        <v>866</v>
      </c>
      <c r="G8242" s="25">
        <v>45825.155289351853</v>
      </c>
    </row>
    <row r="8243" spans="1:7" x14ac:dyDescent="0.25">
      <c r="A8243" s="30" t="s">
        <v>16530</v>
      </c>
      <c r="B8243" s="30" t="s">
        <v>13880</v>
      </c>
      <c r="C8243" s="30" t="s">
        <v>869</v>
      </c>
      <c r="D8243" s="30" t="s">
        <v>880</v>
      </c>
      <c r="E8243" s="25">
        <v>45826.157638888886</v>
      </c>
      <c r="F8243" s="30" t="s">
        <v>866</v>
      </c>
      <c r="G8243" s="25">
        <v>45825.157638888886</v>
      </c>
    </row>
    <row r="8244" spans="1:7" x14ac:dyDescent="0.25">
      <c r="A8244" s="30" t="s">
        <v>16531</v>
      </c>
      <c r="B8244" s="30" t="s">
        <v>13790</v>
      </c>
      <c r="C8244" s="30" t="s">
        <v>869</v>
      </c>
      <c r="D8244" s="30" t="s">
        <v>880</v>
      </c>
      <c r="E8244" s="25">
        <v>45826.158067129632</v>
      </c>
      <c r="F8244" s="30" t="s">
        <v>866</v>
      </c>
      <c r="G8244" s="25">
        <v>45825.158067129632</v>
      </c>
    </row>
    <row r="8245" spans="1:7" x14ac:dyDescent="0.25">
      <c r="A8245" s="30" t="s">
        <v>16532</v>
      </c>
      <c r="B8245" s="30" t="s">
        <v>13844</v>
      </c>
      <c r="C8245" s="30" t="s">
        <v>869</v>
      </c>
      <c r="D8245" s="30" t="s">
        <v>880</v>
      </c>
      <c r="E8245" s="25">
        <v>45826.158113425925</v>
      </c>
      <c r="F8245" s="30" t="s">
        <v>866</v>
      </c>
      <c r="G8245" s="25">
        <v>45825.158113425925</v>
      </c>
    </row>
    <row r="8246" spans="1:7" x14ac:dyDescent="0.25">
      <c r="A8246" s="30" t="s">
        <v>16533</v>
      </c>
      <c r="B8246" s="30" t="s">
        <v>13846</v>
      </c>
      <c r="C8246" s="30" t="s">
        <v>869</v>
      </c>
      <c r="D8246" s="30" t="s">
        <v>880</v>
      </c>
      <c r="E8246" s="25">
        <v>45826.158159722225</v>
      </c>
      <c r="F8246" s="30" t="s">
        <v>866</v>
      </c>
      <c r="G8246" s="25">
        <v>45825.158159722225</v>
      </c>
    </row>
    <row r="8247" spans="1:7" x14ac:dyDescent="0.25">
      <c r="A8247" s="30" t="s">
        <v>16534</v>
      </c>
      <c r="B8247" s="30" t="s">
        <v>13854</v>
      </c>
      <c r="C8247" s="30" t="s">
        <v>869</v>
      </c>
      <c r="D8247" s="30" t="s">
        <v>880</v>
      </c>
      <c r="E8247" s="25">
        <v>45826.158194444448</v>
      </c>
      <c r="F8247" s="30" t="s">
        <v>866</v>
      </c>
      <c r="G8247" s="25">
        <v>45825.158194444448</v>
      </c>
    </row>
    <row r="8248" spans="1:7" x14ac:dyDescent="0.25">
      <c r="A8248" s="30" t="s">
        <v>16535</v>
      </c>
      <c r="B8248" s="30" t="s">
        <v>13858</v>
      </c>
      <c r="C8248" s="30" t="s">
        <v>869</v>
      </c>
      <c r="D8248" s="30" t="s">
        <v>880</v>
      </c>
      <c r="E8248" s="25">
        <v>45826.158252314817</v>
      </c>
      <c r="F8248" s="30" t="s">
        <v>866</v>
      </c>
      <c r="G8248" s="25">
        <v>45825.158252314817</v>
      </c>
    </row>
    <row r="8249" spans="1:7" x14ac:dyDescent="0.25">
      <c r="A8249" s="30" t="s">
        <v>16536</v>
      </c>
      <c r="B8249" s="30" t="s">
        <v>13848</v>
      </c>
      <c r="C8249" s="30" t="s">
        <v>869</v>
      </c>
      <c r="D8249" s="30" t="s">
        <v>880</v>
      </c>
      <c r="E8249" s="25">
        <v>45826.15828703704</v>
      </c>
      <c r="F8249" s="30" t="s">
        <v>866</v>
      </c>
      <c r="G8249" s="25">
        <v>45825.15828703704</v>
      </c>
    </row>
    <row r="8250" spans="1:7" x14ac:dyDescent="0.25">
      <c r="A8250" s="30" t="s">
        <v>16537</v>
      </c>
      <c r="B8250" s="30" t="s">
        <v>13850</v>
      </c>
      <c r="C8250" s="30" t="s">
        <v>869</v>
      </c>
      <c r="D8250" s="30" t="s">
        <v>880</v>
      </c>
      <c r="E8250" s="25">
        <v>45826.15834490741</v>
      </c>
      <c r="F8250" s="30" t="s">
        <v>866</v>
      </c>
      <c r="G8250" s="25">
        <v>45825.15834490741</v>
      </c>
    </row>
    <row r="8251" spans="1:7" x14ac:dyDescent="0.25">
      <c r="A8251" s="30" t="s">
        <v>16538</v>
      </c>
      <c r="B8251" s="30" t="s">
        <v>13856</v>
      </c>
      <c r="C8251" s="30" t="s">
        <v>869</v>
      </c>
      <c r="D8251" s="30" t="s">
        <v>880</v>
      </c>
      <c r="E8251" s="25">
        <v>45826.158414351848</v>
      </c>
      <c r="F8251" s="30" t="s">
        <v>866</v>
      </c>
      <c r="G8251" s="25">
        <v>45825.158414351848</v>
      </c>
    </row>
    <row r="8252" spans="1:7" x14ac:dyDescent="0.25">
      <c r="A8252" s="30" t="s">
        <v>16539</v>
      </c>
      <c r="B8252" s="30" t="s">
        <v>13860</v>
      </c>
      <c r="C8252" s="30" t="s">
        <v>869</v>
      </c>
      <c r="D8252" s="30" t="s">
        <v>880</v>
      </c>
      <c r="E8252" s="25">
        <v>45826.158483796295</v>
      </c>
      <c r="F8252" s="30" t="s">
        <v>866</v>
      </c>
      <c r="G8252" s="25">
        <v>45825.158483796295</v>
      </c>
    </row>
    <row r="8253" spans="1:7" x14ac:dyDescent="0.25">
      <c r="A8253" s="30" t="s">
        <v>16540</v>
      </c>
      <c r="B8253" s="30" t="s">
        <v>13862</v>
      </c>
      <c r="C8253" s="30" t="s">
        <v>869</v>
      </c>
      <c r="D8253" s="30" t="s">
        <v>880</v>
      </c>
      <c r="E8253" s="25">
        <v>45826.158541666664</v>
      </c>
      <c r="F8253" s="30" t="s">
        <v>866</v>
      </c>
      <c r="G8253" s="25">
        <v>45825.158541666664</v>
      </c>
    </row>
    <row r="8254" spans="1:7" x14ac:dyDescent="0.25">
      <c r="A8254" s="30" t="s">
        <v>16541</v>
      </c>
      <c r="B8254" s="30" t="s">
        <v>13864</v>
      </c>
      <c r="C8254" s="30" t="s">
        <v>869</v>
      </c>
      <c r="D8254" s="30" t="s">
        <v>880</v>
      </c>
      <c r="E8254" s="25">
        <v>45826.158622685187</v>
      </c>
      <c r="F8254" s="30" t="s">
        <v>866</v>
      </c>
      <c r="G8254" s="25">
        <v>45825.158622685187</v>
      </c>
    </row>
    <row r="8255" spans="1:7" x14ac:dyDescent="0.25">
      <c r="A8255" s="30" t="s">
        <v>16542</v>
      </c>
      <c r="B8255" s="30" t="s">
        <v>13852</v>
      </c>
      <c r="C8255" s="30" t="s">
        <v>869</v>
      </c>
      <c r="D8255" s="30" t="s">
        <v>880</v>
      </c>
      <c r="E8255" s="25">
        <v>45826.158692129633</v>
      </c>
      <c r="F8255" s="30" t="s">
        <v>866</v>
      </c>
      <c r="G8255" s="25">
        <v>45825.158692129633</v>
      </c>
    </row>
    <row r="8256" spans="1:7" x14ac:dyDescent="0.25">
      <c r="A8256" s="30" t="s">
        <v>16543</v>
      </c>
      <c r="B8256" s="30" t="s">
        <v>13840</v>
      </c>
      <c r="C8256" s="30" t="s">
        <v>869</v>
      </c>
      <c r="D8256" s="30" t="s">
        <v>880</v>
      </c>
      <c r="E8256" s="25">
        <v>45826.158738425926</v>
      </c>
      <c r="F8256" s="30" t="s">
        <v>866</v>
      </c>
      <c r="G8256" s="25">
        <v>45825.158738425926</v>
      </c>
    </row>
    <row r="8257" spans="1:7" x14ac:dyDescent="0.25">
      <c r="A8257" s="30" t="s">
        <v>16544</v>
      </c>
      <c r="B8257" s="30" t="s">
        <v>7966</v>
      </c>
      <c r="C8257" s="30" t="s">
        <v>872</v>
      </c>
      <c r="D8257" s="30" t="s">
        <v>244</v>
      </c>
      <c r="E8257" s="25">
        <v>45826.158912037034</v>
      </c>
      <c r="F8257" s="30" t="s">
        <v>866</v>
      </c>
      <c r="G8257" s="25">
        <v>45825.158912037034</v>
      </c>
    </row>
    <row r="8258" spans="1:7" x14ac:dyDescent="0.25">
      <c r="A8258" s="30" t="s">
        <v>16545</v>
      </c>
      <c r="B8258" s="30" t="s">
        <v>7973</v>
      </c>
      <c r="C8258" s="30" t="s">
        <v>872</v>
      </c>
      <c r="D8258" s="30" t="s">
        <v>244</v>
      </c>
      <c r="E8258" s="25">
        <v>45826.158958333333</v>
      </c>
      <c r="F8258" s="30" t="s">
        <v>866</v>
      </c>
      <c r="G8258" s="25">
        <v>45825.158958333333</v>
      </c>
    </row>
    <row r="8259" spans="1:7" x14ac:dyDescent="0.25">
      <c r="A8259" s="30" t="s">
        <v>16546</v>
      </c>
      <c r="B8259" s="30" t="s">
        <v>11322</v>
      </c>
      <c r="C8259" s="30" t="s">
        <v>872</v>
      </c>
      <c r="D8259" s="30" t="s">
        <v>244</v>
      </c>
      <c r="E8259" s="25">
        <v>45826.158993055556</v>
      </c>
      <c r="F8259" s="30" t="s">
        <v>866</v>
      </c>
      <c r="G8259" s="25">
        <v>45825.158993055556</v>
      </c>
    </row>
    <row r="8260" spans="1:7" x14ac:dyDescent="0.25">
      <c r="A8260" s="30" t="s">
        <v>16547</v>
      </c>
      <c r="B8260" s="30" t="s">
        <v>9903</v>
      </c>
      <c r="C8260" s="30" t="s">
        <v>872</v>
      </c>
      <c r="D8260" s="30" t="s">
        <v>244</v>
      </c>
      <c r="E8260" s="25">
        <v>45826.159178240741</v>
      </c>
      <c r="F8260" s="30" t="s">
        <v>866</v>
      </c>
      <c r="G8260" s="25">
        <v>45825.159178240741</v>
      </c>
    </row>
    <row r="8261" spans="1:7" x14ac:dyDescent="0.25">
      <c r="A8261" s="30" t="s">
        <v>16548</v>
      </c>
      <c r="B8261" s="30" t="s">
        <v>8802</v>
      </c>
      <c r="C8261" s="30" t="s">
        <v>864</v>
      </c>
      <c r="D8261" s="30" t="s">
        <v>865</v>
      </c>
      <c r="E8261" s="25">
        <v>45826.160081018519</v>
      </c>
      <c r="F8261" s="30" t="s">
        <v>866</v>
      </c>
      <c r="G8261" s="25">
        <v>45825.160081018519</v>
      </c>
    </row>
    <row r="8262" spans="1:7" x14ac:dyDescent="0.25">
      <c r="A8262" s="30" t="s">
        <v>16549</v>
      </c>
      <c r="B8262" s="30" t="s">
        <v>8786</v>
      </c>
      <c r="C8262" s="30" t="s">
        <v>864</v>
      </c>
      <c r="D8262" s="30" t="s">
        <v>865</v>
      </c>
      <c r="E8262" s="25">
        <v>45826.160127314812</v>
      </c>
      <c r="F8262" s="30" t="s">
        <v>866</v>
      </c>
      <c r="G8262" s="25">
        <v>45825.160127314812</v>
      </c>
    </row>
    <row r="8263" spans="1:7" x14ac:dyDescent="0.25">
      <c r="A8263" s="30" t="s">
        <v>16550</v>
      </c>
      <c r="B8263" s="30" t="s">
        <v>9953</v>
      </c>
      <c r="C8263" s="30" t="s">
        <v>864</v>
      </c>
      <c r="D8263" s="30" t="s">
        <v>865</v>
      </c>
      <c r="E8263" s="25">
        <v>45826.160185185188</v>
      </c>
      <c r="F8263" s="30" t="s">
        <v>866</v>
      </c>
      <c r="G8263" s="25">
        <v>45825.160185185188</v>
      </c>
    </row>
    <row r="8264" spans="1:7" x14ac:dyDescent="0.25">
      <c r="A8264" s="30" t="s">
        <v>16551</v>
      </c>
      <c r="B8264" s="30" t="s">
        <v>5165</v>
      </c>
      <c r="C8264" s="30" t="s">
        <v>864</v>
      </c>
      <c r="D8264" s="30" t="s">
        <v>865</v>
      </c>
      <c r="E8264" s="25">
        <v>45826.160219907404</v>
      </c>
      <c r="F8264" s="30" t="s">
        <v>866</v>
      </c>
      <c r="G8264" s="25">
        <v>45825.160219907404</v>
      </c>
    </row>
    <row r="8265" spans="1:7" x14ac:dyDescent="0.25">
      <c r="A8265" s="30" t="s">
        <v>16552</v>
      </c>
      <c r="B8265" s="30" t="s">
        <v>2029</v>
      </c>
      <c r="C8265" s="30" t="s">
        <v>879</v>
      </c>
      <c r="D8265" s="30" t="s">
        <v>77</v>
      </c>
      <c r="E8265" s="25">
        <v>45826.164756944447</v>
      </c>
      <c r="F8265" s="30" t="s">
        <v>866</v>
      </c>
      <c r="G8265" s="25">
        <v>45825.164756944447</v>
      </c>
    </row>
    <row r="8266" spans="1:7" x14ac:dyDescent="0.25">
      <c r="A8266" s="30" t="s">
        <v>16553</v>
      </c>
      <c r="B8266" s="30" t="s">
        <v>2075</v>
      </c>
      <c r="C8266" s="30" t="s">
        <v>879</v>
      </c>
      <c r="D8266" s="30" t="s">
        <v>77</v>
      </c>
      <c r="E8266" s="25">
        <v>45826.164953703701</v>
      </c>
      <c r="F8266" s="30" t="s">
        <v>866</v>
      </c>
      <c r="G8266" s="25">
        <v>45825.164953703701</v>
      </c>
    </row>
    <row r="8267" spans="1:7" x14ac:dyDescent="0.25">
      <c r="A8267" s="30" t="s">
        <v>16554</v>
      </c>
      <c r="B8267" s="30" t="s">
        <v>2040</v>
      </c>
      <c r="C8267" s="30" t="s">
        <v>879</v>
      </c>
      <c r="D8267" s="30" t="s">
        <v>77</v>
      </c>
      <c r="E8267" s="25">
        <v>45826.165069444447</v>
      </c>
      <c r="F8267" s="30" t="s">
        <v>866</v>
      </c>
      <c r="G8267" s="25">
        <v>45825.165069444447</v>
      </c>
    </row>
    <row r="8268" spans="1:7" x14ac:dyDescent="0.25">
      <c r="A8268" s="30" t="s">
        <v>16555</v>
      </c>
      <c r="B8268" s="30" t="s">
        <v>2112</v>
      </c>
      <c r="C8268" s="30" t="s">
        <v>879</v>
      </c>
      <c r="D8268" s="30" t="s">
        <v>77</v>
      </c>
      <c r="E8268" s="25">
        <v>45826.169699074075</v>
      </c>
      <c r="F8268" s="30" t="s">
        <v>866</v>
      </c>
      <c r="G8268" s="25">
        <v>45825.169699074075</v>
      </c>
    </row>
    <row r="8269" spans="1:7" x14ac:dyDescent="0.25">
      <c r="A8269" s="30" t="s">
        <v>16556</v>
      </c>
      <c r="B8269" s="30" t="s">
        <v>9750</v>
      </c>
      <c r="C8269" s="30" t="s">
        <v>879</v>
      </c>
      <c r="D8269" s="30" t="s">
        <v>239</v>
      </c>
      <c r="E8269" s="25">
        <v>45826.17087962963</v>
      </c>
      <c r="F8269" s="30" t="s">
        <v>866</v>
      </c>
      <c r="G8269" s="25">
        <v>45825.17087962963</v>
      </c>
    </row>
    <row r="8270" spans="1:7" x14ac:dyDescent="0.25">
      <c r="A8270" s="30" t="s">
        <v>16557</v>
      </c>
      <c r="B8270" s="30" t="s">
        <v>6577</v>
      </c>
      <c r="C8270" s="30" t="s">
        <v>879</v>
      </c>
      <c r="D8270" s="30" t="s">
        <v>239</v>
      </c>
      <c r="E8270" s="25">
        <v>45826.171030092592</v>
      </c>
      <c r="F8270" s="30" t="s">
        <v>866</v>
      </c>
      <c r="G8270" s="25">
        <v>45825.171030092592</v>
      </c>
    </row>
    <row r="8271" spans="1:7" x14ac:dyDescent="0.25">
      <c r="A8271" s="30" t="s">
        <v>16558</v>
      </c>
      <c r="B8271" s="30" t="s">
        <v>6581</v>
      </c>
      <c r="C8271" s="30" t="s">
        <v>879</v>
      </c>
      <c r="D8271" s="30" t="s">
        <v>239</v>
      </c>
      <c r="E8271" s="25">
        <v>45826.171134259261</v>
      </c>
      <c r="F8271" s="30" t="s">
        <v>866</v>
      </c>
      <c r="G8271" s="25">
        <v>45825.171134259261</v>
      </c>
    </row>
    <row r="8272" spans="1:7" x14ac:dyDescent="0.25">
      <c r="A8272" s="30" t="s">
        <v>16559</v>
      </c>
      <c r="B8272" s="30" t="s">
        <v>6589</v>
      </c>
      <c r="C8272" s="30" t="s">
        <v>879</v>
      </c>
      <c r="D8272" s="30" t="s">
        <v>239</v>
      </c>
      <c r="E8272" s="25">
        <v>45826.17119212963</v>
      </c>
      <c r="F8272" s="30" t="s">
        <v>866</v>
      </c>
      <c r="G8272" s="25">
        <v>45825.17119212963</v>
      </c>
    </row>
    <row r="8273" spans="1:7" x14ac:dyDescent="0.25">
      <c r="A8273" s="30" t="s">
        <v>16560</v>
      </c>
      <c r="B8273" s="30" t="s">
        <v>8009</v>
      </c>
      <c r="C8273" s="30" t="s">
        <v>879</v>
      </c>
      <c r="D8273" s="30" t="s">
        <v>73</v>
      </c>
      <c r="E8273" s="25">
        <v>45826.171701388892</v>
      </c>
      <c r="F8273" s="30" t="s">
        <v>866</v>
      </c>
      <c r="G8273" s="25">
        <v>45825.171701388892</v>
      </c>
    </row>
    <row r="8274" spans="1:7" x14ac:dyDescent="0.25">
      <c r="A8274" s="30" t="s">
        <v>16561</v>
      </c>
      <c r="B8274" s="30" t="s">
        <v>8007</v>
      </c>
      <c r="C8274" s="30" t="s">
        <v>879</v>
      </c>
      <c r="D8274" s="30" t="s">
        <v>73</v>
      </c>
      <c r="E8274" s="25">
        <v>45826.171747685185</v>
      </c>
      <c r="F8274" s="30" t="s">
        <v>866</v>
      </c>
      <c r="G8274" s="25">
        <v>45825.171747685185</v>
      </c>
    </row>
    <row r="8275" spans="1:7" x14ac:dyDescent="0.25">
      <c r="A8275" s="30" t="s">
        <v>16562</v>
      </c>
      <c r="B8275" s="30" t="s">
        <v>8003</v>
      </c>
      <c r="C8275" s="30" t="s">
        <v>879</v>
      </c>
      <c r="D8275" s="30" t="s">
        <v>73</v>
      </c>
      <c r="E8275" s="25">
        <v>45826.171793981484</v>
      </c>
      <c r="F8275" s="30" t="s">
        <v>866</v>
      </c>
      <c r="G8275" s="25">
        <v>45825.171793981484</v>
      </c>
    </row>
    <row r="8276" spans="1:7" x14ac:dyDescent="0.25">
      <c r="A8276" s="30" t="s">
        <v>16563</v>
      </c>
      <c r="B8276" s="30" t="s">
        <v>8011</v>
      </c>
      <c r="C8276" s="30" t="s">
        <v>879</v>
      </c>
      <c r="D8276" s="30" t="s">
        <v>73</v>
      </c>
      <c r="E8276" s="25">
        <v>45826.171863425923</v>
      </c>
      <c r="F8276" s="30" t="s">
        <v>866</v>
      </c>
      <c r="G8276" s="25">
        <v>45825.171863425923</v>
      </c>
    </row>
    <row r="8277" spans="1:7" x14ac:dyDescent="0.25">
      <c r="A8277" s="30" t="s">
        <v>16564</v>
      </c>
      <c r="B8277" s="30" t="s">
        <v>7995</v>
      </c>
      <c r="C8277" s="30" t="s">
        <v>879</v>
      </c>
      <c r="D8277" s="30" t="s">
        <v>73</v>
      </c>
      <c r="E8277" s="25">
        <v>45826.171898148146</v>
      </c>
      <c r="F8277" s="30" t="s">
        <v>866</v>
      </c>
      <c r="G8277" s="25">
        <v>45825.171898148146</v>
      </c>
    </row>
    <row r="8278" spans="1:7" x14ac:dyDescent="0.25">
      <c r="A8278" s="30" t="s">
        <v>16565</v>
      </c>
      <c r="B8278" s="30" t="s">
        <v>8001</v>
      </c>
      <c r="C8278" s="30" t="s">
        <v>879</v>
      </c>
      <c r="D8278" s="30" t="s">
        <v>73</v>
      </c>
      <c r="E8278" s="25">
        <v>45826.172013888892</v>
      </c>
      <c r="F8278" s="30" t="s">
        <v>866</v>
      </c>
      <c r="G8278" s="25">
        <v>45825.172013888892</v>
      </c>
    </row>
    <row r="8279" spans="1:7" x14ac:dyDescent="0.25">
      <c r="A8279" s="30" t="s">
        <v>16566</v>
      </c>
      <c r="B8279" s="30" t="s">
        <v>8052</v>
      </c>
      <c r="C8279" s="30" t="s">
        <v>879</v>
      </c>
      <c r="D8279" s="30" t="s">
        <v>73</v>
      </c>
      <c r="E8279" s="25">
        <v>45826.172152777777</v>
      </c>
      <c r="F8279" s="30" t="s">
        <v>866</v>
      </c>
      <c r="G8279" s="25">
        <v>45825.172152777777</v>
      </c>
    </row>
    <row r="8280" spans="1:7" x14ac:dyDescent="0.25">
      <c r="A8280" s="30" t="s">
        <v>16567</v>
      </c>
      <c r="B8280" s="30" t="s">
        <v>8048</v>
      </c>
      <c r="C8280" s="30" t="s">
        <v>879</v>
      </c>
      <c r="D8280" s="30" t="s">
        <v>73</v>
      </c>
      <c r="E8280" s="25">
        <v>45826.172303240739</v>
      </c>
      <c r="F8280" s="30" t="s">
        <v>866</v>
      </c>
      <c r="G8280" s="25">
        <v>45825.172303240739</v>
      </c>
    </row>
    <row r="8281" spans="1:7" x14ac:dyDescent="0.25">
      <c r="A8281" s="30" t="s">
        <v>16568</v>
      </c>
      <c r="B8281" s="30" t="s">
        <v>8050</v>
      </c>
      <c r="C8281" s="30" t="s">
        <v>879</v>
      </c>
      <c r="D8281" s="30" t="s">
        <v>73</v>
      </c>
      <c r="E8281" s="25">
        <v>45826.172476851854</v>
      </c>
      <c r="F8281" s="30" t="s">
        <v>866</v>
      </c>
      <c r="G8281" s="25">
        <v>45825.172476851854</v>
      </c>
    </row>
    <row r="8282" spans="1:7" x14ac:dyDescent="0.25">
      <c r="A8282" s="30" t="s">
        <v>16569</v>
      </c>
      <c r="B8282" s="30" t="s">
        <v>13478</v>
      </c>
      <c r="C8282" s="30" t="s">
        <v>874</v>
      </c>
      <c r="D8282" s="30" t="s">
        <v>883</v>
      </c>
      <c r="E8282" s="25">
        <v>45826.173483796294</v>
      </c>
      <c r="F8282" s="30" t="s">
        <v>866</v>
      </c>
      <c r="G8282" s="25">
        <v>45825.173483796294</v>
      </c>
    </row>
    <row r="8283" spans="1:7" x14ac:dyDescent="0.25">
      <c r="A8283" s="30" t="s">
        <v>16570</v>
      </c>
      <c r="B8283" s="30" t="s">
        <v>13476</v>
      </c>
      <c r="C8283" s="30" t="s">
        <v>874</v>
      </c>
      <c r="D8283" s="30" t="s">
        <v>883</v>
      </c>
      <c r="E8283" s="25">
        <v>45826.173680555556</v>
      </c>
      <c r="F8283" s="30" t="s">
        <v>866</v>
      </c>
      <c r="G8283" s="25">
        <v>45825.173680555556</v>
      </c>
    </row>
    <row r="8284" spans="1:7" x14ac:dyDescent="0.25">
      <c r="A8284" s="30" t="s">
        <v>16571</v>
      </c>
      <c r="B8284" s="30" t="s">
        <v>5408</v>
      </c>
      <c r="C8284" s="30" t="s">
        <v>872</v>
      </c>
      <c r="D8284" s="30" t="s">
        <v>77</v>
      </c>
      <c r="E8284" s="25">
        <v>45826.175266203703</v>
      </c>
      <c r="F8284" s="30" t="s">
        <v>866</v>
      </c>
      <c r="G8284" s="25">
        <v>45825.175266203703</v>
      </c>
    </row>
    <row r="8285" spans="1:7" x14ac:dyDescent="0.25">
      <c r="A8285" s="30" t="s">
        <v>16572</v>
      </c>
      <c r="B8285" s="30" t="s">
        <v>11847</v>
      </c>
      <c r="C8285" s="30" t="s">
        <v>874</v>
      </c>
      <c r="D8285" s="30" t="s">
        <v>886</v>
      </c>
      <c r="E8285" s="25">
        <v>45826.177488425928</v>
      </c>
      <c r="F8285" s="30" t="s">
        <v>866</v>
      </c>
      <c r="G8285" s="25">
        <v>45825.177488425928</v>
      </c>
    </row>
    <row r="8286" spans="1:7" x14ac:dyDescent="0.25">
      <c r="A8286" s="30" t="s">
        <v>16573</v>
      </c>
      <c r="B8286" s="30" t="s">
        <v>11870</v>
      </c>
      <c r="C8286" s="30" t="s">
        <v>874</v>
      </c>
      <c r="D8286" s="30" t="s">
        <v>886</v>
      </c>
      <c r="E8286" s="25">
        <v>45826.177546296298</v>
      </c>
      <c r="F8286" s="30" t="s">
        <v>866</v>
      </c>
      <c r="G8286" s="25">
        <v>45825.177546296298</v>
      </c>
    </row>
    <row r="8287" spans="1:7" x14ac:dyDescent="0.25">
      <c r="A8287" s="30" t="s">
        <v>16574</v>
      </c>
      <c r="B8287" s="30" t="s">
        <v>11847</v>
      </c>
      <c r="C8287" s="30" t="s">
        <v>877</v>
      </c>
      <c r="D8287" s="30" t="s">
        <v>886</v>
      </c>
      <c r="E8287" s="25">
        <v>45826.177928240744</v>
      </c>
      <c r="F8287" s="30" t="s">
        <v>866</v>
      </c>
      <c r="G8287" s="25">
        <v>45825.177928240744</v>
      </c>
    </row>
    <row r="8288" spans="1:7" x14ac:dyDescent="0.25">
      <c r="A8288" s="30" t="s">
        <v>16575</v>
      </c>
      <c r="B8288" s="30" t="s">
        <v>11870</v>
      </c>
      <c r="C8288" s="30" t="s">
        <v>877</v>
      </c>
      <c r="D8288" s="30" t="s">
        <v>886</v>
      </c>
      <c r="E8288" s="25">
        <v>45826.17800925926</v>
      </c>
      <c r="F8288" s="30" t="s">
        <v>866</v>
      </c>
      <c r="G8288" s="25">
        <v>45825.17800925926</v>
      </c>
    </row>
    <row r="8289" spans="1:7" x14ac:dyDescent="0.25">
      <c r="A8289" s="30" t="s">
        <v>16576</v>
      </c>
      <c r="B8289" s="30" t="s">
        <v>5422</v>
      </c>
      <c r="C8289" s="30" t="s">
        <v>872</v>
      </c>
      <c r="D8289" s="30" t="s">
        <v>77</v>
      </c>
      <c r="E8289" s="25">
        <v>45826.178703703707</v>
      </c>
      <c r="F8289" s="30" t="s">
        <v>866</v>
      </c>
      <c r="G8289" s="25">
        <v>45825.178703703707</v>
      </c>
    </row>
    <row r="8290" spans="1:7" x14ac:dyDescent="0.25">
      <c r="A8290" s="30" t="s">
        <v>16577</v>
      </c>
      <c r="B8290" s="30" t="s">
        <v>5737</v>
      </c>
      <c r="C8290" s="30" t="s">
        <v>872</v>
      </c>
      <c r="D8290" s="30" t="s">
        <v>77</v>
      </c>
      <c r="E8290" s="25">
        <v>45826.178749999999</v>
      </c>
      <c r="F8290" s="30" t="s">
        <v>866</v>
      </c>
      <c r="G8290" s="25">
        <v>45825.178749999999</v>
      </c>
    </row>
    <row r="8291" spans="1:7" x14ac:dyDescent="0.25">
      <c r="A8291" s="30" t="s">
        <v>16578</v>
      </c>
      <c r="B8291" s="30" t="s">
        <v>7040</v>
      </c>
      <c r="C8291" s="30" t="s">
        <v>872</v>
      </c>
      <c r="D8291" s="30" t="s">
        <v>77</v>
      </c>
      <c r="E8291" s="25">
        <v>45826.178969907407</v>
      </c>
      <c r="F8291" s="30" t="s">
        <v>866</v>
      </c>
      <c r="G8291" s="25">
        <v>45825.178969907407</v>
      </c>
    </row>
    <row r="8292" spans="1:7" x14ac:dyDescent="0.25">
      <c r="A8292" s="30" t="s">
        <v>16579</v>
      </c>
      <c r="B8292" s="30" t="s">
        <v>9959</v>
      </c>
      <c r="C8292" s="30" t="s">
        <v>864</v>
      </c>
      <c r="D8292" s="30" t="s">
        <v>865</v>
      </c>
      <c r="E8292" s="25">
        <v>45826.181585648148</v>
      </c>
      <c r="F8292" s="30" t="s">
        <v>866</v>
      </c>
      <c r="G8292" s="25">
        <v>45825.181585648148</v>
      </c>
    </row>
    <row r="8293" spans="1:7" x14ac:dyDescent="0.25">
      <c r="A8293" s="30" t="s">
        <v>16580</v>
      </c>
      <c r="B8293" s="30" t="s">
        <v>3097</v>
      </c>
      <c r="C8293" s="30" t="s">
        <v>872</v>
      </c>
      <c r="D8293" s="30" t="s">
        <v>77</v>
      </c>
      <c r="E8293" s="25">
        <v>45826.182500000003</v>
      </c>
      <c r="F8293" s="30" t="s">
        <v>866</v>
      </c>
      <c r="G8293" s="25">
        <v>45825.182500000003</v>
      </c>
    </row>
    <row r="8294" spans="1:7" x14ac:dyDescent="0.25">
      <c r="A8294" s="30" t="s">
        <v>16581</v>
      </c>
      <c r="B8294" s="30" t="s">
        <v>8391</v>
      </c>
      <c r="C8294" s="30" t="s">
        <v>887</v>
      </c>
      <c r="D8294" s="30" t="s">
        <v>888</v>
      </c>
      <c r="E8294" s="25">
        <v>45826.186620370368</v>
      </c>
      <c r="F8294" s="30" t="s">
        <v>866</v>
      </c>
      <c r="G8294" s="25">
        <v>45825.186620370368</v>
      </c>
    </row>
    <row r="8295" spans="1:7" x14ac:dyDescent="0.25">
      <c r="A8295" s="30" t="s">
        <v>16582</v>
      </c>
      <c r="B8295" s="30" t="s">
        <v>8784</v>
      </c>
      <c r="C8295" s="30" t="s">
        <v>887</v>
      </c>
      <c r="D8295" s="30" t="s">
        <v>888</v>
      </c>
      <c r="E8295" s="25">
        <v>45826.190081018518</v>
      </c>
      <c r="F8295" s="30" t="s">
        <v>866</v>
      </c>
      <c r="G8295" s="25">
        <v>45825.190081018518</v>
      </c>
    </row>
    <row r="8296" spans="1:7" x14ac:dyDescent="0.25">
      <c r="A8296" s="30" t="s">
        <v>16583</v>
      </c>
      <c r="B8296" s="30" t="s">
        <v>3047</v>
      </c>
      <c r="C8296" s="30" t="s">
        <v>872</v>
      </c>
      <c r="D8296" s="30" t="s">
        <v>77</v>
      </c>
      <c r="E8296" s="25">
        <v>45826.184155092589</v>
      </c>
      <c r="F8296" s="30" t="s">
        <v>866</v>
      </c>
      <c r="G8296" s="25">
        <v>45825.184155092589</v>
      </c>
    </row>
    <row r="8297" spans="1:7" x14ac:dyDescent="0.25">
      <c r="A8297" s="30" t="s">
        <v>16584</v>
      </c>
      <c r="B8297" s="30" t="s">
        <v>8156</v>
      </c>
      <c r="C8297" s="30" t="s">
        <v>879</v>
      </c>
      <c r="D8297" s="30" t="s">
        <v>244</v>
      </c>
      <c r="E8297" s="25">
        <v>45826.192858796298</v>
      </c>
      <c r="F8297" s="30" t="s">
        <v>866</v>
      </c>
      <c r="G8297" s="25">
        <v>45825.192858796298</v>
      </c>
    </row>
    <row r="8298" spans="1:7" x14ac:dyDescent="0.25">
      <c r="A8298" s="30" t="s">
        <v>16585</v>
      </c>
      <c r="B8298" s="30" t="s">
        <v>8152</v>
      </c>
      <c r="C8298" s="30" t="s">
        <v>879</v>
      </c>
      <c r="D8298" s="30" t="s">
        <v>244</v>
      </c>
      <c r="E8298" s="25">
        <v>45826.193043981482</v>
      </c>
      <c r="F8298" s="30" t="s">
        <v>866</v>
      </c>
      <c r="G8298" s="25">
        <v>45825.193043981482</v>
      </c>
    </row>
    <row r="8299" spans="1:7" x14ac:dyDescent="0.25">
      <c r="A8299" s="30" t="s">
        <v>16586</v>
      </c>
      <c r="B8299" s="30" t="s">
        <v>11866</v>
      </c>
      <c r="C8299" s="30" t="s">
        <v>874</v>
      </c>
      <c r="D8299" s="30" t="s">
        <v>875</v>
      </c>
      <c r="E8299" s="25">
        <v>45826.193865740737</v>
      </c>
      <c r="F8299" s="30" t="s">
        <v>866</v>
      </c>
      <c r="G8299" s="25">
        <v>45825.193865740737</v>
      </c>
    </row>
    <row r="8300" spans="1:7" x14ac:dyDescent="0.25">
      <c r="A8300" s="30" t="s">
        <v>16587</v>
      </c>
      <c r="B8300" s="30" t="s">
        <v>11861</v>
      </c>
      <c r="C8300" s="30" t="s">
        <v>874</v>
      </c>
      <c r="D8300" s="30" t="s">
        <v>875</v>
      </c>
      <c r="E8300" s="25">
        <v>45826.19390046296</v>
      </c>
      <c r="F8300" s="30" t="s">
        <v>866</v>
      </c>
      <c r="G8300" s="25">
        <v>45825.19390046296</v>
      </c>
    </row>
    <row r="8301" spans="1:7" x14ac:dyDescent="0.25">
      <c r="A8301" s="30" t="s">
        <v>16588</v>
      </c>
      <c r="B8301" s="30" t="s">
        <v>11866</v>
      </c>
      <c r="C8301" s="30" t="s">
        <v>877</v>
      </c>
      <c r="D8301" s="30" t="s">
        <v>875</v>
      </c>
      <c r="E8301" s="25">
        <v>45826.194490740738</v>
      </c>
      <c r="F8301" s="30" t="s">
        <v>866</v>
      </c>
      <c r="G8301" s="25">
        <v>45825.194490740738</v>
      </c>
    </row>
    <row r="8302" spans="1:7" x14ac:dyDescent="0.25">
      <c r="A8302" s="30" t="s">
        <v>16589</v>
      </c>
      <c r="B8302" s="30" t="s">
        <v>11861</v>
      </c>
      <c r="C8302" s="30" t="s">
        <v>877</v>
      </c>
      <c r="D8302" s="30" t="s">
        <v>875</v>
      </c>
      <c r="E8302" s="25">
        <v>45826.194560185184</v>
      </c>
      <c r="F8302" s="30" t="s">
        <v>866</v>
      </c>
      <c r="G8302" s="25">
        <v>45825.194560185184</v>
      </c>
    </row>
    <row r="8303" spans="1:7" x14ac:dyDescent="0.25">
      <c r="A8303" s="30" t="s">
        <v>16590</v>
      </c>
      <c r="B8303" s="30" t="s">
        <v>4879</v>
      </c>
      <c r="C8303" s="30" t="s">
        <v>887</v>
      </c>
      <c r="D8303" s="30" t="s">
        <v>888</v>
      </c>
      <c r="E8303" s="25">
        <v>45826.196481481478</v>
      </c>
      <c r="F8303" s="30" t="s">
        <v>866</v>
      </c>
      <c r="G8303" s="25">
        <v>45825.196481481478</v>
      </c>
    </row>
    <row r="8304" spans="1:7" x14ac:dyDescent="0.25">
      <c r="A8304" s="30" t="s">
        <v>16591</v>
      </c>
      <c r="B8304" s="30" t="s">
        <v>13103</v>
      </c>
      <c r="C8304" s="30" t="s">
        <v>869</v>
      </c>
      <c r="D8304" s="30" t="s">
        <v>868</v>
      </c>
      <c r="E8304" s="25">
        <v>45826.197476851848</v>
      </c>
      <c r="F8304" s="30" t="s">
        <v>866</v>
      </c>
      <c r="G8304" s="25">
        <v>45825.197476851848</v>
      </c>
    </row>
    <row r="8305" spans="1:7" x14ac:dyDescent="0.25">
      <c r="A8305" s="30" t="s">
        <v>16592</v>
      </c>
      <c r="B8305" s="30" t="s">
        <v>11788</v>
      </c>
      <c r="C8305" s="30" t="s">
        <v>874</v>
      </c>
      <c r="D8305" s="30" t="s">
        <v>875</v>
      </c>
      <c r="E8305" s="25">
        <v>45826.198333333334</v>
      </c>
      <c r="F8305" s="30" t="s">
        <v>866</v>
      </c>
      <c r="G8305" s="25">
        <v>45825.198333333334</v>
      </c>
    </row>
    <row r="8306" spans="1:7" x14ac:dyDescent="0.25">
      <c r="A8306" s="30" t="s">
        <v>16593</v>
      </c>
      <c r="B8306" s="30" t="s">
        <v>11830</v>
      </c>
      <c r="C8306" s="30" t="s">
        <v>874</v>
      </c>
      <c r="D8306" s="30" t="s">
        <v>875</v>
      </c>
      <c r="E8306" s="25">
        <v>45826.198472222219</v>
      </c>
      <c r="F8306" s="30" t="s">
        <v>866</v>
      </c>
      <c r="G8306" s="25">
        <v>45825.198472222219</v>
      </c>
    </row>
    <row r="8307" spans="1:7" x14ac:dyDescent="0.25">
      <c r="A8307" s="30" t="s">
        <v>16594</v>
      </c>
      <c r="B8307" s="30" t="s">
        <v>13421</v>
      </c>
      <c r="C8307" s="30" t="s">
        <v>869</v>
      </c>
      <c r="D8307" s="30" t="s">
        <v>882</v>
      </c>
      <c r="E8307" s="25">
        <v>45826.198576388888</v>
      </c>
      <c r="F8307" s="30" t="s">
        <v>866</v>
      </c>
      <c r="G8307" s="25">
        <v>45825.198576388888</v>
      </c>
    </row>
    <row r="8308" spans="1:7" x14ac:dyDescent="0.25">
      <c r="A8308" s="30" t="s">
        <v>16595</v>
      </c>
      <c r="B8308" s="30" t="s">
        <v>6645</v>
      </c>
      <c r="C8308" s="30" t="s">
        <v>879</v>
      </c>
      <c r="D8308" s="30" t="s">
        <v>229</v>
      </c>
      <c r="E8308" s="25">
        <v>45826.197939814818</v>
      </c>
      <c r="F8308" s="30" t="s">
        <v>866</v>
      </c>
      <c r="G8308" s="25">
        <v>45825.197939814818</v>
      </c>
    </row>
    <row r="8309" spans="1:7" x14ac:dyDescent="0.25">
      <c r="A8309" s="30" t="s">
        <v>16596</v>
      </c>
      <c r="B8309" s="30" t="s">
        <v>8122</v>
      </c>
      <c r="C8309" s="30" t="s">
        <v>879</v>
      </c>
      <c r="D8309" s="30" t="s">
        <v>229</v>
      </c>
      <c r="E8309" s="25">
        <v>45826.198321759257</v>
      </c>
      <c r="F8309" s="30" t="s">
        <v>866</v>
      </c>
      <c r="G8309" s="25">
        <v>45825.198321759257</v>
      </c>
    </row>
    <row r="8310" spans="1:7" x14ac:dyDescent="0.25">
      <c r="A8310" s="30" t="s">
        <v>16597</v>
      </c>
      <c r="B8310" s="30" t="s">
        <v>8124</v>
      </c>
      <c r="C8310" s="30" t="s">
        <v>879</v>
      </c>
      <c r="D8310" s="30" t="s">
        <v>229</v>
      </c>
      <c r="E8310" s="25">
        <v>45826.198379629626</v>
      </c>
      <c r="F8310" s="30" t="s">
        <v>866</v>
      </c>
      <c r="G8310" s="25">
        <v>45825.198379629626</v>
      </c>
    </row>
    <row r="8311" spans="1:7" x14ac:dyDescent="0.25">
      <c r="A8311" s="30" t="s">
        <v>16598</v>
      </c>
      <c r="B8311" s="30" t="s">
        <v>4883</v>
      </c>
      <c r="C8311" s="30" t="s">
        <v>872</v>
      </c>
      <c r="D8311" s="30" t="s">
        <v>77</v>
      </c>
      <c r="E8311" s="25">
        <v>45826.19976851852</v>
      </c>
      <c r="F8311" s="30" t="s">
        <v>866</v>
      </c>
      <c r="G8311" s="25">
        <v>45825.19976851852</v>
      </c>
    </row>
    <row r="8312" spans="1:7" x14ac:dyDescent="0.25">
      <c r="A8312" s="30" t="s">
        <v>16599</v>
      </c>
      <c r="B8312" s="30" t="s">
        <v>11788</v>
      </c>
      <c r="C8312" s="30" t="s">
        <v>877</v>
      </c>
      <c r="D8312" s="30" t="s">
        <v>886</v>
      </c>
      <c r="E8312" s="25">
        <v>45826.199606481481</v>
      </c>
      <c r="F8312" s="30" t="s">
        <v>866</v>
      </c>
      <c r="G8312" s="25">
        <v>45825.199606481481</v>
      </c>
    </row>
    <row r="8313" spans="1:7" x14ac:dyDescent="0.25">
      <c r="A8313" s="30" t="s">
        <v>16600</v>
      </c>
      <c r="B8313" s="30" t="s">
        <v>11830</v>
      </c>
      <c r="C8313" s="30" t="s">
        <v>877</v>
      </c>
      <c r="D8313" s="30" t="s">
        <v>886</v>
      </c>
      <c r="E8313" s="25">
        <v>45826.19976851852</v>
      </c>
      <c r="F8313" s="30" t="s">
        <v>866</v>
      </c>
      <c r="G8313" s="25">
        <v>45825.19976851852</v>
      </c>
    </row>
    <row r="8314" spans="1:7" x14ac:dyDescent="0.25">
      <c r="A8314" s="30" t="s">
        <v>16601</v>
      </c>
      <c r="B8314" s="30" t="s">
        <v>11915</v>
      </c>
      <c r="C8314" s="30" t="s">
        <v>874</v>
      </c>
      <c r="D8314" s="30" t="s">
        <v>890</v>
      </c>
      <c r="E8314" s="25">
        <v>45826.201261574075</v>
      </c>
      <c r="F8314" s="30" t="s">
        <v>866</v>
      </c>
      <c r="G8314" s="25">
        <v>45825.201261574075</v>
      </c>
    </row>
    <row r="8315" spans="1:7" x14ac:dyDescent="0.25">
      <c r="A8315" s="30" t="s">
        <v>16602</v>
      </c>
      <c r="B8315" s="30" t="s">
        <v>8118</v>
      </c>
      <c r="C8315" s="30" t="s">
        <v>872</v>
      </c>
      <c r="D8315" s="30" t="s">
        <v>229</v>
      </c>
      <c r="E8315" s="25">
        <v>45826.200810185182</v>
      </c>
      <c r="F8315" s="30" t="s">
        <v>866</v>
      </c>
      <c r="G8315" s="25">
        <v>45825.200810185182</v>
      </c>
    </row>
    <row r="8316" spans="1:7" x14ac:dyDescent="0.25">
      <c r="A8316" s="30" t="s">
        <v>16603</v>
      </c>
      <c r="B8316" s="30" t="s">
        <v>8120</v>
      </c>
      <c r="C8316" s="30" t="s">
        <v>872</v>
      </c>
      <c r="D8316" s="30" t="s">
        <v>229</v>
      </c>
      <c r="E8316" s="25">
        <v>45826.200868055559</v>
      </c>
      <c r="F8316" s="30" t="s">
        <v>866</v>
      </c>
      <c r="G8316" s="25">
        <v>45825.200868055559</v>
      </c>
    </row>
    <row r="8317" spans="1:7" x14ac:dyDescent="0.25">
      <c r="A8317" s="30" t="s">
        <v>16604</v>
      </c>
      <c r="B8317" s="30" t="s">
        <v>12153</v>
      </c>
      <c r="C8317" s="30" t="s">
        <v>872</v>
      </c>
      <c r="D8317" s="30" t="s">
        <v>202</v>
      </c>
      <c r="E8317" s="25">
        <v>45826.201203703706</v>
      </c>
      <c r="F8317" s="30" t="s">
        <v>866</v>
      </c>
      <c r="G8317" s="25">
        <v>45825.201203703706</v>
      </c>
    </row>
    <row r="8318" spans="1:7" x14ac:dyDescent="0.25">
      <c r="A8318" s="30" t="s">
        <v>16605</v>
      </c>
      <c r="B8318" s="30" t="s">
        <v>6647</v>
      </c>
      <c r="C8318" s="30" t="s">
        <v>872</v>
      </c>
      <c r="D8318" s="30" t="s">
        <v>202</v>
      </c>
      <c r="E8318" s="25">
        <v>45826.201469907406</v>
      </c>
      <c r="F8318" s="30" t="s">
        <v>866</v>
      </c>
      <c r="G8318" s="25">
        <v>45825.201469907406</v>
      </c>
    </row>
    <row r="8319" spans="1:7" x14ac:dyDescent="0.25">
      <c r="A8319" s="30" t="s">
        <v>16606</v>
      </c>
      <c r="B8319" s="30" t="s">
        <v>5315</v>
      </c>
      <c r="C8319" s="30" t="s">
        <v>887</v>
      </c>
      <c r="D8319" s="30" t="s">
        <v>888</v>
      </c>
      <c r="E8319" s="25">
        <v>45826.201828703706</v>
      </c>
      <c r="F8319" s="30" t="s">
        <v>866</v>
      </c>
      <c r="G8319" s="25">
        <v>45825.201828703706</v>
      </c>
    </row>
    <row r="8320" spans="1:7" x14ac:dyDescent="0.25">
      <c r="A8320" s="30" t="s">
        <v>16607</v>
      </c>
      <c r="B8320" s="30" t="s">
        <v>5335</v>
      </c>
      <c r="C8320" s="30" t="s">
        <v>887</v>
      </c>
      <c r="D8320" s="30" t="s">
        <v>888</v>
      </c>
      <c r="E8320" s="25">
        <v>45826.201874999999</v>
      </c>
      <c r="F8320" s="30" t="s">
        <v>866</v>
      </c>
      <c r="G8320" s="25">
        <v>45825.201874999999</v>
      </c>
    </row>
    <row r="8321" spans="1:7" x14ac:dyDescent="0.25">
      <c r="A8321" s="30" t="s">
        <v>16608</v>
      </c>
      <c r="B8321" s="30" t="s">
        <v>11701</v>
      </c>
      <c r="C8321" s="30" t="s">
        <v>879</v>
      </c>
      <c r="D8321" s="30" t="s">
        <v>202</v>
      </c>
      <c r="E8321" s="25">
        <v>45826.202094907407</v>
      </c>
      <c r="F8321" s="30" t="s">
        <v>866</v>
      </c>
      <c r="G8321" s="25">
        <v>45825.202094907407</v>
      </c>
    </row>
    <row r="8322" spans="1:7" x14ac:dyDescent="0.25">
      <c r="A8322" s="30" t="s">
        <v>16609</v>
      </c>
      <c r="B8322" s="30" t="s">
        <v>1706</v>
      </c>
      <c r="C8322" s="30" t="s">
        <v>872</v>
      </c>
      <c r="D8322" s="30" t="s">
        <v>77</v>
      </c>
      <c r="E8322" s="25">
        <v>45826.205648148149</v>
      </c>
      <c r="F8322" s="30" t="s">
        <v>866</v>
      </c>
      <c r="G8322" s="25">
        <v>45825.205648148149</v>
      </c>
    </row>
    <row r="8323" spans="1:7" x14ac:dyDescent="0.25">
      <c r="A8323" s="30" t="s">
        <v>16610</v>
      </c>
      <c r="B8323" s="30" t="s">
        <v>6494</v>
      </c>
      <c r="C8323" s="30" t="s">
        <v>879</v>
      </c>
      <c r="D8323" s="30" t="s">
        <v>239</v>
      </c>
      <c r="E8323" s="25">
        <v>45826.204826388886</v>
      </c>
      <c r="F8323" s="30" t="s">
        <v>866</v>
      </c>
      <c r="G8323" s="25">
        <v>45825.204826388886</v>
      </c>
    </row>
    <row r="8324" spans="1:7" x14ac:dyDescent="0.25">
      <c r="A8324" s="30" t="s">
        <v>16611</v>
      </c>
      <c r="B8324" s="30" t="s">
        <v>6496</v>
      </c>
      <c r="C8324" s="30" t="s">
        <v>879</v>
      </c>
      <c r="D8324" s="30" t="s">
        <v>239</v>
      </c>
      <c r="E8324" s="25">
        <v>45826.204884259256</v>
      </c>
      <c r="F8324" s="30" t="s">
        <v>866</v>
      </c>
      <c r="G8324" s="25">
        <v>45825.204884259256</v>
      </c>
    </row>
    <row r="8325" spans="1:7" x14ac:dyDescent="0.25">
      <c r="A8325" s="30" t="s">
        <v>16612</v>
      </c>
      <c r="B8325" s="30" t="s">
        <v>6498</v>
      </c>
      <c r="C8325" s="30" t="s">
        <v>879</v>
      </c>
      <c r="D8325" s="30" t="s">
        <v>239</v>
      </c>
      <c r="E8325" s="25">
        <v>45826.204918981479</v>
      </c>
      <c r="F8325" s="30" t="s">
        <v>866</v>
      </c>
      <c r="G8325" s="25">
        <v>45825.204918981479</v>
      </c>
    </row>
    <row r="8326" spans="1:7" x14ac:dyDescent="0.25">
      <c r="A8326" s="30" t="s">
        <v>16613</v>
      </c>
      <c r="B8326" s="30" t="s">
        <v>6585</v>
      </c>
      <c r="C8326" s="30" t="s">
        <v>879</v>
      </c>
      <c r="D8326" s="30" t="s">
        <v>239</v>
      </c>
      <c r="E8326" s="25">
        <v>45826.205011574071</v>
      </c>
      <c r="F8326" s="30" t="s">
        <v>866</v>
      </c>
      <c r="G8326" s="25">
        <v>45825.205011574071</v>
      </c>
    </row>
    <row r="8327" spans="1:7" x14ac:dyDescent="0.25">
      <c r="A8327" s="30" t="s">
        <v>16614</v>
      </c>
      <c r="B8327" s="30" t="s">
        <v>6591</v>
      </c>
      <c r="C8327" s="30" t="s">
        <v>879</v>
      </c>
      <c r="D8327" s="30" t="s">
        <v>239</v>
      </c>
      <c r="E8327" s="25">
        <v>45826.205046296294</v>
      </c>
      <c r="F8327" s="30" t="s">
        <v>866</v>
      </c>
      <c r="G8327" s="25">
        <v>45825.205046296294</v>
      </c>
    </row>
    <row r="8328" spans="1:7" x14ac:dyDescent="0.25">
      <c r="A8328" s="30" t="s">
        <v>16615</v>
      </c>
      <c r="B8328" s="30" t="s">
        <v>6593</v>
      </c>
      <c r="C8328" s="30" t="s">
        <v>879</v>
      </c>
      <c r="D8328" s="30" t="s">
        <v>239</v>
      </c>
      <c r="E8328" s="25">
        <v>45826.205092592594</v>
      </c>
      <c r="F8328" s="30" t="s">
        <v>866</v>
      </c>
      <c r="G8328" s="25">
        <v>45825.205092592594</v>
      </c>
    </row>
    <row r="8329" spans="1:7" x14ac:dyDescent="0.25">
      <c r="A8329" s="30" t="s">
        <v>16616</v>
      </c>
      <c r="B8329" s="30" t="s">
        <v>1706</v>
      </c>
      <c r="C8329" s="30" t="s">
        <v>879</v>
      </c>
      <c r="D8329" s="30" t="s">
        <v>77</v>
      </c>
      <c r="E8329" s="25">
        <v>45826.20584490741</v>
      </c>
      <c r="F8329" s="30" t="s">
        <v>866</v>
      </c>
      <c r="G8329" s="25">
        <v>45825.20584490741</v>
      </c>
    </row>
    <row r="8330" spans="1:7" x14ac:dyDescent="0.25">
      <c r="A8330" s="30" t="s">
        <v>16617</v>
      </c>
      <c r="B8330" s="30" t="s">
        <v>7447</v>
      </c>
      <c r="C8330" s="30" t="s">
        <v>879</v>
      </c>
      <c r="D8330" s="30" t="s">
        <v>77</v>
      </c>
      <c r="E8330" s="25">
        <v>45826.206238425926</v>
      </c>
      <c r="F8330" s="30" t="s">
        <v>866</v>
      </c>
      <c r="G8330" s="25">
        <v>45825.206238425926</v>
      </c>
    </row>
    <row r="8331" spans="1:7" x14ac:dyDescent="0.25">
      <c r="A8331" s="30" t="s">
        <v>16618</v>
      </c>
      <c r="B8331" s="30" t="s">
        <v>3034</v>
      </c>
      <c r="C8331" s="30" t="s">
        <v>879</v>
      </c>
      <c r="D8331" s="30" t="s">
        <v>77</v>
      </c>
      <c r="E8331" s="25">
        <v>45826.20684027778</v>
      </c>
      <c r="F8331" s="30" t="s">
        <v>866</v>
      </c>
      <c r="G8331" s="25">
        <v>45825.20684027778</v>
      </c>
    </row>
    <row r="8332" spans="1:7" x14ac:dyDescent="0.25">
      <c r="A8332" s="30" t="s">
        <v>16619</v>
      </c>
      <c r="B8332" s="30" t="s">
        <v>3035</v>
      </c>
      <c r="C8332" s="30" t="s">
        <v>879</v>
      </c>
      <c r="D8332" s="30" t="s">
        <v>77</v>
      </c>
      <c r="E8332" s="25">
        <v>45826.206990740742</v>
      </c>
      <c r="F8332" s="30" t="s">
        <v>866</v>
      </c>
      <c r="G8332" s="25">
        <v>45825.206990740742</v>
      </c>
    </row>
    <row r="8333" spans="1:7" x14ac:dyDescent="0.25">
      <c r="A8333" s="30" t="s">
        <v>16620</v>
      </c>
      <c r="B8333" s="30" t="s">
        <v>13788</v>
      </c>
      <c r="C8333" s="30" t="s">
        <v>874</v>
      </c>
      <c r="D8333" s="30" t="s">
        <v>878</v>
      </c>
      <c r="E8333" s="25">
        <v>45826.206817129627</v>
      </c>
      <c r="F8333" s="30" t="s">
        <v>866</v>
      </c>
      <c r="G8333" s="25">
        <v>45825.206817129627</v>
      </c>
    </row>
    <row r="8334" spans="1:7" x14ac:dyDescent="0.25">
      <c r="A8334" s="30" t="s">
        <v>16621</v>
      </c>
      <c r="B8334" s="30" t="s">
        <v>13135</v>
      </c>
      <c r="C8334" s="30" t="s">
        <v>874</v>
      </c>
      <c r="D8334" s="30" t="s">
        <v>878</v>
      </c>
      <c r="E8334" s="25">
        <v>45826.207395833335</v>
      </c>
      <c r="F8334" s="30" t="s">
        <v>866</v>
      </c>
      <c r="G8334" s="25">
        <v>45825.207395833335</v>
      </c>
    </row>
    <row r="8335" spans="1:7" x14ac:dyDescent="0.25">
      <c r="A8335" s="30" t="s">
        <v>16622</v>
      </c>
      <c r="B8335" s="30" t="s">
        <v>13133</v>
      </c>
      <c r="C8335" s="30" t="s">
        <v>874</v>
      </c>
      <c r="D8335" s="30" t="s">
        <v>878</v>
      </c>
      <c r="E8335" s="25">
        <v>45826.207476851851</v>
      </c>
      <c r="F8335" s="30" t="s">
        <v>866</v>
      </c>
      <c r="G8335" s="25">
        <v>45825.207476851851</v>
      </c>
    </row>
    <row r="8336" spans="1:7" x14ac:dyDescent="0.25">
      <c r="A8336" s="30" t="s">
        <v>16623</v>
      </c>
      <c r="B8336" s="30" t="s">
        <v>13137</v>
      </c>
      <c r="C8336" s="30" t="s">
        <v>874</v>
      </c>
      <c r="D8336" s="30" t="s">
        <v>878</v>
      </c>
      <c r="E8336" s="25">
        <v>45826.20753472222</v>
      </c>
      <c r="F8336" s="30" t="s">
        <v>866</v>
      </c>
      <c r="G8336" s="25">
        <v>45825.20753472222</v>
      </c>
    </row>
    <row r="8337" spans="1:7" x14ac:dyDescent="0.25">
      <c r="A8337" s="30" t="s">
        <v>16624</v>
      </c>
      <c r="B8337" s="30" t="s">
        <v>13139</v>
      </c>
      <c r="C8337" s="30" t="s">
        <v>874</v>
      </c>
      <c r="D8337" s="30" t="s">
        <v>878</v>
      </c>
      <c r="E8337" s="25">
        <v>45826.207615740743</v>
      </c>
      <c r="F8337" s="30" t="s">
        <v>866</v>
      </c>
      <c r="G8337" s="25">
        <v>45825.207615740743</v>
      </c>
    </row>
    <row r="8338" spans="1:7" x14ac:dyDescent="0.25">
      <c r="A8338" s="30" t="s">
        <v>16625</v>
      </c>
      <c r="B8338" s="30" t="s">
        <v>13141</v>
      </c>
      <c r="C8338" s="30" t="s">
        <v>874</v>
      </c>
      <c r="D8338" s="30" t="s">
        <v>878</v>
      </c>
      <c r="E8338" s="25">
        <v>45826.207685185182</v>
      </c>
      <c r="F8338" s="30" t="s">
        <v>866</v>
      </c>
      <c r="G8338" s="25">
        <v>45825.207685185182</v>
      </c>
    </row>
    <row r="8339" spans="1:7" x14ac:dyDescent="0.25">
      <c r="A8339" s="30" t="s">
        <v>16626</v>
      </c>
      <c r="B8339" s="30" t="s">
        <v>13129</v>
      </c>
      <c r="C8339" s="30" t="s">
        <v>874</v>
      </c>
      <c r="D8339" s="30" t="s">
        <v>878</v>
      </c>
      <c r="E8339" s="25">
        <v>45826.207731481481</v>
      </c>
      <c r="F8339" s="30" t="s">
        <v>866</v>
      </c>
      <c r="G8339" s="25">
        <v>45825.207731481481</v>
      </c>
    </row>
    <row r="8340" spans="1:7" x14ac:dyDescent="0.25">
      <c r="A8340" s="30" t="s">
        <v>16627</v>
      </c>
      <c r="B8340" s="30" t="s">
        <v>5347</v>
      </c>
      <c r="C8340" s="30" t="s">
        <v>872</v>
      </c>
      <c r="D8340" s="30" t="s">
        <v>77</v>
      </c>
      <c r="E8340" s="25">
        <v>45826.208032407405</v>
      </c>
      <c r="F8340" s="30" t="s">
        <v>866</v>
      </c>
      <c r="G8340" s="25">
        <v>45825.208032407405</v>
      </c>
    </row>
    <row r="8341" spans="1:7" x14ac:dyDescent="0.25">
      <c r="A8341" s="30" t="s">
        <v>16628</v>
      </c>
      <c r="B8341" s="30" t="s">
        <v>13135</v>
      </c>
      <c r="C8341" s="30" t="s">
        <v>877</v>
      </c>
      <c r="D8341" s="30" t="s">
        <v>878</v>
      </c>
      <c r="E8341" s="25">
        <v>45826.208148148151</v>
      </c>
      <c r="F8341" s="30" t="s">
        <v>866</v>
      </c>
      <c r="G8341" s="25">
        <v>45825.208148148151</v>
      </c>
    </row>
    <row r="8342" spans="1:7" x14ac:dyDescent="0.25">
      <c r="A8342" s="30" t="s">
        <v>16629</v>
      </c>
      <c r="B8342" s="30" t="s">
        <v>13133</v>
      </c>
      <c r="C8342" s="30" t="s">
        <v>877</v>
      </c>
      <c r="D8342" s="30" t="s">
        <v>878</v>
      </c>
      <c r="E8342" s="25">
        <v>45826.20821759259</v>
      </c>
      <c r="F8342" s="30" t="s">
        <v>866</v>
      </c>
      <c r="G8342" s="25">
        <v>45825.20821759259</v>
      </c>
    </row>
    <row r="8343" spans="1:7" x14ac:dyDescent="0.25">
      <c r="A8343" s="30" t="s">
        <v>16630</v>
      </c>
      <c r="B8343" s="30" t="s">
        <v>13137</v>
      </c>
      <c r="C8343" s="30" t="s">
        <v>877</v>
      </c>
      <c r="D8343" s="30" t="s">
        <v>878</v>
      </c>
      <c r="E8343" s="25">
        <v>45826.208287037036</v>
      </c>
      <c r="F8343" s="30" t="s">
        <v>866</v>
      </c>
      <c r="G8343" s="25">
        <v>45825.208287037036</v>
      </c>
    </row>
    <row r="8344" spans="1:7" x14ac:dyDescent="0.25">
      <c r="A8344" s="30" t="s">
        <v>16631</v>
      </c>
      <c r="B8344" s="30" t="s">
        <v>13139</v>
      </c>
      <c r="C8344" s="30" t="s">
        <v>877</v>
      </c>
      <c r="D8344" s="30" t="s">
        <v>878</v>
      </c>
      <c r="E8344" s="25">
        <v>45826.208356481482</v>
      </c>
      <c r="F8344" s="30" t="s">
        <v>866</v>
      </c>
      <c r="G8344" s="25">
        <v>45825.208356481482</v>
      </c>
    </row>
    <row r="8345" spans="1:7" x14ac:dyDescent="0.25">
      <c r="A8345" s="30" t="s">
        <v>16632</v>
      </c>
      <c r="B8345" s="30" t="s">
        <v>13141</v>
      </c>
      <c r="C8345" s="30" t="s">
        <v>877</v>
      </c>
      <c r="D8345" s="30" t="s">
        <v>878</v>
      </c>
      <c r="E8345" s="25">
        <v>45826.208472222221</v>
      </c>
      <c r="F8345" s="30" t="s">
        <v>866</v>
      </c>
      <c r="G8345" s="25">
        <v>45825.208472222221</v>
      </c>
    </row>
    <row r="8346" spans="1:7" x14ac:dyDescent="0.25">
      <c r="A8346" s="30" t="s">
        <v>16633</v>
      </c>
      <c r="B8346" s="30" t="s">
        <v>13129</v>
      </c>
      <c r="C8346" s="30" t="s">
        <v>877</v>
      </c>
      <c r="D8346" s="30" t="s">
        <v>878</v>
      </c>
      <c r="E8346" s="25">
        <v>45826.208541666667</v>
      </c>
      <c r="F8346" s="30" t="s">
        <v>866</v>
      </c>
      <c r="G8346" s="25">
        <v>45825.208541666667</v>
      </c>
    </row>
    <row r="8347" spans="1:7" x14ac:dyDescent="0.25">
      <c r="A8347" s="30" t="s">
        <v>16634</v>
      </c>
      <c r="B8347" s="30" t="s">
        <v>13788</v>
      </c>
      <c r="C8347" s="30" t="s">
        <v>877</v>
      </c>
      <c r="D8347" s="30" t="s">
        <v>878</v>
      </c>
      <c r="E8347" s="25">
        <v>45826.208611111113</v>
      </c>
      <c r="F8347" s="30" t="s">
        <v>866</v>
      </c>
      <c r="G8347" s="25">
        <v>45825.208611111113</v>
      </c>
    </row>
    <row r="8348" spans="1:7" x14ac:dyDescent="0.25">
      <c r="A8348" s="30" t="s">
        <v>16635</v>
      </c>
      <c r="B8348" s="30" t="s">
        <v>2100</v>
      </c>
      <c r="C8348" s="30" t="s">
        <v>879</v>
      </c>
      <c r="D8348" s="30" t="s">
        <v>77</v>
      </c>
      <c r="E8348" s="25">
        <v>45826.207719907405</v>
      </c>
      <c r="F8348" s="30" t="s">
        <v>866</v>
      </c>
      <c r="G8348" s="25">
        <v>45825.207719907405</v>
      </c>
    </row>
    <row r="8349" spans="1:7" x14ac:dyDescent="0.25">
      <c r="A8349" s="30" t="s">
        <v>16636</v>
      </c>
      <c r="B8349" s="30" t="s">
        <v>2133</v>
      </c>
      <c r="C8349" s="30" t="s">
        <v>879</v>
      </c>
      <c r="D8349" s="30" t="s">
        <v>77</v>
      </c>
      <c r="E8349" s="25">
        <v>45826.208043981482</v>
      </c>
      <c r="F8349" s="30" t="s">
        <v>866</v>
      </c>
      <c r="G8349" s="25">
        <v>45825.208043981482</v>
      </c>
    </row>
    <row r="8350" spans="1:7" x14ac:dyDescent="0.25">
      <c r="A8350" s="30" t="s">
        <v>16637</v>
      </c>
      <c r="B8350" s="30" t="s">
        <v>1973</v>
      </c>
      <c r="C8350" s="30" t="s">
        <v>879</v>
      </c>
      <c r="D8350" s="30" t="s">
        <v>77</v>
      </c>
      <c r="E8350" s="25">
        <v>45826.20888888889</v>
      </c>
      <c r="F8350" s="30" t="s">
        <v>866</v>
      </c>
      <c r="G8350" s="25">
        <v>45825.20888888889</v>
      </c>
    </row>
    <row r="8351" spans="1:7" x14ac:dyDescent="0.25">
      <c r="A8351" s="30" t="s">
        <v>16638</v>
      </c>
      <c r="B8351" s="30" t="s">
        <v>11779</v>
      </c>
      <c r="C8351" s="30" t="s">
        <v>887</v>
      </c>
      <c r="D8351" s="30" t="s">
        <v>888</v>
      </c>
      <c r="E8351" s="25">
        <v>45826.209548611114</v>
      </c>
      <c r="F8351" s="30" t="s">
        <v>866</v>
      </c>
      <c r="G8351" s="25">
        <v>45825.209548611114</v>
      </c>
    </row>
    <row r="8352" spans="1:7" x14ac:dyDescent="0.25">
      <c r="A8352" s="30" t="s">
        <v>16639</v>
      </c>
      <c r="B8352" s="30" t="s">
        <v>5271</v>
      </c>
      <c r="C8352" s="30" t="s">
        <v>887</v>
      </c>
      <c r="D8352" s="30" t="s">
        <v>888</v>
      </c>
      <c r="E8352" s="25">
        <v>45826.209687499999</v>
      </c>
      <c r="F8352" s="30" t="s">
        <v>866</v>
      </c>
      <c r="G8352" s="25">
        <v>45825.209687499999</v>
      </c>
    </row>
    <row r="8353" spans="1:7" x14ac:dyDescent="0.25">
      <c r="A8353" s="30" t="s">
        <v>16640</v>
      </c>
      <c r="B8353" s="30" t="s">
        <v>4171</v>
      </c>
      <c r="C8353" s="30" t="s">
        <v>887</v>
      </c>
      <c r="D8353" s="30" t="s">
        <v>888</v>
      </c>
      <c r="E8353" s="25">
        <v>45826.209756944445</v>
      </c>
      <c r="F8353" s="30" t="s">
        <v>866</v>
      </c>
      <c r="G8353" s="25">
        <v>45825.209756944445</v>
      </c>
    </row>
    <row r="8354" spans="1:7" x14ac:dyDescent="0.25">
      <c r="A8354" s="30" t="s">
        <v>16641</v>
      </c>
      <c r="B8354" s="30" t="s">
        <v>8766</v>
      </c>
      <c r="C8354" s="30" t="s">
        <v>887</v>
      </c>
      <c r="D8354" s="30" t="s">
        <v>888</v>
      </c>
      <c r="E8354" s="25">
        <v>45826.209826388891</v>
      </c>
      <c r="F8354" s="30" t="s">
        <v>866</v>
      </c>
      <c r="G8354" s="25">
        <v>45825.209826388891</v>
      </c>
    </row>
    <row r="8355" spans="1:7" x14ac:dyDescent="0.25">
      <c r="A8355" s="30" t="s">
        <v>16642</v>
      </c>
      <c r="B8355" s="30" t="s">
        <v>5210</v>
      </c>
      <c r="C8355" s="30" t="s">
        <v>887</v>
      </c>
      <c r="D8355" s="30" t="s">
        <v>888</v>
      </c>
      <c r="E8355" s="25">
        <v>45826.20989583333</v>
      </c>
      <c r="F8355" s="30" t="s">
        <v>866</v>
      </c>
      <c r="G8355" s="25">
        <v>45825.20989583333</v>
      </c>
    </row>
    <row r="8356" spans="1:7" x14ac:dyDescent="0.25">
      <c r="A8356" s="30" t="s">
        <v>16643</v>
      </c>
      <c r="B8356" s="30" t="s">
        <v>8757</v>
      </c>
      <c r="C8356" s="30" t="s">
        <v>887</v>
      </c>
      <c r="D8356" s="30" t="s">
        <v>888</v>
      </c>
      <c r="E8356" s="25">
        <v>45826.209953703707</v>
      </c>
      <c r="F8356" s="30" t="s">
        <v>866</v>
      </c>
      <c r="G8356" s="25">
        <v>45825.209953703707</v>
      </c>
    </row>
    <row r="8357" spans="1:7" x14ac:dyDescent="0.25">
      <c r="A8357" s="30" t="s">
        <v>16644</v>
      </c>
      <c r="B8357" s="30" t="s">
        <v>8776</v>
      </c>
      <c r="C8357" s="30" t="s">
        <v>887</v>
      </c>
      <c r="D8357" s="30" t="s">
        <v>888</v>
      </c>
      <c r="E8357" s="25">
        <v>45826.210115740738</v>
      </c>
      <c r="F8357" s="30" t="s">
        <v>866</v>
      </c>
      <c r="G8357" s="25">
        <v>45825.210115740738</v>
      </c>
    </row>
    <row r="8358" spans="1:7" x14ac:dyDescent="0.25">
      <c r="A8358" s="30" t="s">
        <v>16645</v>
      </c>
      <c r="B8358" s="30" t="s">
        <v>8759</v>
      </c>
      <c r="C8358" s="30" t="s">
        <v>887</v>
      </c>
      <c r="D8358" s="30" t="s">
        <v>888</v>
      </c>
      <c r="E8358" s="25">
        <v>45826.210173611114</v>
      </c>
      <c r="F8358" s="30" t="s">
        <v>866</v>
      </c>
      <c r="G8358" s="25">
        <v>45825.210173611114</v>
      </c>
    </row>
    <row r="8359" spans="1:7" x14ac:dyDescent="0.25">
      <c r="A8359" s="30" t="s">
        <v>16646</v>
      </c>
      <c r="B8359" s="30" t="s">
        <v>8770</v>
      </c>
      <c r="C8359" s="30" t="s">
        <v>887</v>
      </c>
      <c r="D8359" s="30" t="s">
        <v>888</v>
      </c>
      <c r="E8359" s="25">
        <v>45826.210231481484</v>
      </c>
      <c r="F8359" s="30" t="s">
        <v>866</v>
      </c>
      <c r="G8359" s="25">
        <v>45825.210231481484</v>
      </c>
    </row>
    <row r="8360" spans="1:7" x14ac:dyDescent="0.25">
      <c r="A8360" s="30" t="s">
        <v>16647</v>
      </c>
      <c r="B8360" s="30" t="s">
        <v>11729</v>
      </c>
      <c r="C8360" s="30" t="s">
        <v>872</v>
      </c>
      <c r="D8360" s="30" t="s">
        <v>122</v>
      </c>
      <c r="E8360" s="25">
        <v>45826.210995370369</v>
      </c>
      <c r="F8360" s="30" t="s">
        <v>866</v>
      </c>
      <c r="G8360" s="25">
        <v>45825.210995370369</v>
      </c>
    </row>
    <row r="8361" spans="1:7" x14ac:dyDescent="0.25">
      <c r="A8361" s="30" t="s">
        <v>16648</v>
      </c>
      <c r="B8361" s="30" t="s">
        <v>9986</v>
      </c>
      <c r="C8361" s="30" t="s">
        <v>887</v>
      </c>
      <c r="D8361" s="30" t="s">
        <v>888</v>
      </c>
      <c r="E8361" s="25">
        <v>45826.21162037037</v>
      </c>
      <c r="F8361" s="30" t="s">
        <v>866</v>
      </c>
      <c r="G8361" s="25">
        <v>45825.21162037037</v>
      </c>
    </row>
    <row r="8362" spans="1:7" x14ac:dyDescent="0.25">
      <c r="A8362" s="30" t="s">
        <v>16649</v>
      </c>
      <c r="B8362" s="30" t="s">
        <v>11729</v>
      </c>
      <c r="C8362" s="30" t="s">
        <v>879</v>
      </c>
      <c r="D8362" s="30" t="s">
        <v>122</v>
      </c>
      <c r="E8362" s="25">
        <v>45826.21193287037</v>
      </c>
      <c r="F8362" s="30" t="s">
        <v>866</v>
      </c>
      <c r="G8362" s="25">
        <v>45825.21193287037</v>
      </c>
    </row>
    <row r="8363" spans="1:7" x14ac:dyDescent="0.25">
      <c r="A8363" s="30" t="s">
        <v>16650</v>
      </c>
      <c r="B8363" s="30" t="s">
        <v>11459</v>
      </c>
      <c r="C8363" s="30" t="s">
        <v>879</v>
      </c>
      <c r="D8363" s="30" t="s">
        <v>73</v>
      </c>
      <c r="E8363" s="25">
        <v>45826.212743055556</v>
      </c>
      <c r="F8363" s="30" t="s">
        <v>866</v>
      </c>
      <c r="G8363" s="25">
        <v>45825.212743055556</v>
      </c>
    </row>
    <row r="8364" spans="1:7" x14ac:dyDescent="0.25">
      <c r="A8364" s="30" t="s">
        <v>16651</v>
      </c>
      <c r="B8364" s="30" t="s">
        <v>8054</v>
      </c>
      <c r="C8364" s="30" t="s">
        <v>879</v>
      </c>
      <c r="D8364" s="30" t="s">
        <v>73</v>
      </c>
      <c r="E8364" s="25">
        <v>45826.213194444441</v>
      </c>
      <c r="F8364" s="30" t="s">
        <v>866</v>
      </c>
      <c r="G8364" s="25">
        <v>45825.213194444441</v>
      </c>
    </row>
    <row r="8365" spans="1:7" x14ac:dyDescent="0.25">
      <c r="A8365" s="30" t="s">
        <v>16652</v>
      </c>
      <c r="B8365" s="30" t="s">
        <v>8046</v>
      </c>
      <c r="C8365" s="30" t="s">
        <v>879</v>
      </c>
      <c r="D8365" s="30" t="s">
        <v>73</v>
      </c>
      <c r="E8365" s="25">
        <v>45826.213333333333</v>
      </c>
      <c r="F8365" s="30" t="s">
        <v>866</v>
      </c>
      <c r="G8365" s="25">
        <v>45825.213333333333</v>
      </c>
    </row>
    <row r="8366" spans="1:7" x14ac:dyDescent="0.25">
      <c r="A8366" s="30" t="s">
        <v>16653</v>
      </c>
      <c r="B8366" s="30" t="s">
        <v>8078</v>
      </c>
      <c r="C8366" s="30" t="s">
        <v>879</v>
      </c>
      <c r="D8366" s="30" t="s">
        <v>73</v>
      </c>
      <c r="E8366" s="25">
        <v>45826.213530092595</v>
      </c>
      <c r="F8366" s="30" t="s">
        <v>866</v>
      </c>
      <c r="G8366" s="25">
        <v>45825.213530092595</v>
      </c>
    </row>
    <row r="8367" spans="1:7" x14ac:dyDescent="0.25">
      <c r="A8367" s="30" t="s">
        <v>16654</v>
      </c>
      <c r="B8367" s="30" t="s">
        <v>8039</v>
      </c>
      <c r="C8367" s="30" t="s">
        <v>879</v>
      </c>
      <c r="D8367" s="30" t="s">
        <v>73</v>
      </c>
      <c r="E8367" s="25">
        <v>45826.213692129626</v>
      </c>
      <c r="F8367" s="30" t="s">
        <v>866</v>
      </c>
      <c r="G8367" s="25">
        <v>45825.213692129626</v>
      </c>
    </row>
    <row r="8368" spans="1:7" x14ac:dyDescent="0.25">
      <c r="A8368" s="30" t="s">
        <v>16655</v>
      </c>
      <c r="B8368" s="30" t="s">
        <v>8044</v>
      </c>
      <c r="C8368" s="30" t="s">
        <v>879</v>
      </c>
      <c r="D8368" s="30" t="s">
        <v>73</v>
      </c>
      <c r="E8368" s="25">
        <v>45826.213831018518</v>
      </c>
      <c r="F8368" s="30" t="s">
        <v>866</v>
      </c>
      <c r="G8368" s="25">
        <v>45825.213831018518</v>
      </c>
    </row>
    <row r="8369" spans="1:7" x14ac:dyDescent="0.25">
      <c r="A8369" s="30" t="s">
        <v>16656</v>
      </c>
      <c r="B8369" s="30" t="s">
        <v>8080</v>
      </c>
      <c r="C8369" s="30" t="s">
        <v>879</v>
      </c>
      <c r="D8369" s="30" t="s">
        <v>73</v>
      </c>
      <c r="E8369" s="25">
        <v>45826.213958333334</v>
      </c>
      <c r="F8369" s="30" t="s">
        <v>866</v>
      </c>
      <c r="G8369" s="25">
        <v>45825.213958333334</v>
      </c>
    </row>
    <row r="8370" spans="1:7" x14ac:dyDescent="0.25">
      <c r="A8370" s="30" t="s">
        <v>16657</v>
      </c>
      <c r="B8370" s="30" t="s">
        <v>8042</v>
      </c>
      <c r="C8370" s="30" t="s">
        <v>879</v>
      </c>
      <c r="D8370" s="30" t="s">
        <v>73</v>
      </c>
      <c r="E8370" s="25">
        <v>45826.214050925926</v>
      </c>
      <c r="F8370" s="30" t="s">
        <v>866</v>
      </c>
      <c r="G8370" s="25">
        <v>45825.214050925926</v>
      </c>
    </row>
    <row r="8371" spans="1:7" x14ac:dyDescent="0.25">
      <c r="A8371" s="30" t="s">
        <v>16658</v>
      </c>
      <c r="B8371" s="30" t="s">
        <v>8072</v>
      </c>
      <c r="C8371" s="30" t="s">
        <v>879</v>
      </c>
      <c r="D8371" s="30" t="s">
        <v>73</v>
      </c>
      <c r="E8371" s="25">
        <v>45826.214143518519</v>
      </c>
      <c r="F8371" s="30" t="s">
        <v>866</v>
      </c>
      <c r="G8371" s="25">
        <v>45825.214143518519</v>
      </c>
    </row>
    <row r="8372" spans="1:7" x14ac:dyDescent="0.25">
      <c r="A8372" s="30" t="s">
        <v>16659</v>
      </c>
      <c r="B8372" s="30" t="s">
        <v>8076</v>
      </c>
      <c r="C8372" s="30" t="s">
        <v>879</v>
      </c>
      <c r="D8372" s="30" t="s">
        <v>73</v>
      </c>
      <c r="E8372" s="25">
        <v>45826.214212962965</v>
      </c>
      <c r="F8372" s="30" t="s">
        <v>866</v>
      </c>
      <c r="G8372" s="25">
        <v>45825.214212962965</v>
      </c>
    </row>
    <row r="8373" spans="1:7" x14ac:dyDescent="0.25">
      <c r="A8373" s="30" t="s">
        <v>16660</v>
      </c>
      <c r="B8373" s="30" t="s">
        <v>8064</v>
      </c>
      <c r="C8373" s="30" t="s">
        <v>879</v>
      </c>
      <c r="D8373" s="30" t="s">
        <v>73</v>
      </c>
      <c r="E8373" s="25">
        <v>45826.214282407411</v>
      </c>
      <c r="F8373" s="30" t="s">
        <v>866</v>
      </c>
      <c r="G8373" s="25">
        <v>45825.214282407411</v>
      </c>
    </row>
    <row r="8374" spans="1:7" x14ac:dyDescent="0.25">
      <c r="A8374" s="30" t="s">
        <v>16661</v>
      </c>
      <c r="B8374" s="30" t="s">
        <v>8060</v>
      </c>
      <c r="C8374" s="30" t="s">
        <v>879</v>
      </c>
      <c r="D8374" s="30" t="s">
        <v>73</v>
      </c>
      <c r="E8374" s="25">
        <v>45826.21435185185</v>
      </c>
      <c r="F8374" s="30" t="s">
        <v>866</v>
      </c>
      <c r="G8374" s="25">
        <v>45825.21435185185</v>
      </c>
    </row>
    <row r="8375" spans="1:7" x14ac:dyDescent="0.25">
      <c r="A8375" s="30" t="s">
        <v>16662</v>
      </c>
      <c r="B8375" s="30" t="s">
        <v>8058</v>
      </c>
      <c r="C8375" s="30" t="s">
        <v>879</v>
      </c>
      <c r="D8375" s="30" t="s">
        <v>73</v>
      </c>
      <c r="E8375" s="25">
        <v>45826.214421296296</v>
      </c>
      <c r="F8375" s="30" t="s">
        <v>866</v>
      </c>
      <c r="G8375" s="25">
        <v>45825.214421296296</v>
      </c>
    </row>
    <row r="8376" spans="1:7" x14ac:dyDescent="0.25">
      <c r="A8376" s="30" t="s">
        <v>16663</v>
      </c>
      <c r="B8376" s="30" t="s">
        <v>8056</v>
      </c>
      <c r="C8376" s="30" t="s">
        <v>879</v>
      </c>
      <c r="D8376" s="30" t="s">
        <v>73</v>
      </c>
      <c r="E8376" s="25">
        <v>45826.214525462965</v>
      </c>
      <c r="F8376" s="30" t="s">
        <v>866</v>
      </c>
      <c r="G8376" s="25">
        <v>45825.214525462965</v>
      </c>
    </row>
    <row r="8377" spans="1:7" x14ac:dyDescent="0.25">
      <c r="A8377" s="30" t="s">
        <v>16664</v>
      </c>
      <c r="B8377" s="30" t="s">
        <v>5271</v>
      </c>
      <c r="C8377" s="30" t="s">
        <v>872</v>
      </c>
      <c r="D8377" s="30" t="s">
        <v>77</v>
      </c>
      <c r="E8377" s="25">
        <v>45826.218506944446</v>
      </c>
      <c r="F8377" s="30" t="s">
        <v>866</v>
      </c>
      <c r="G8377" s="25">
        <v>45825.218506944446</v>
      </c>
    </row>
    <row r="8378" spans="1:7" x14ac:dyDescent="0.25">
      <c r="A8378" s="30" t="s">
        <v>16665</v>
      </c>
      <c r="B8378" s="30" t="s">
        <v>5385</v>
      </c>
      <c r="C8378" s="30" t="s">
        <v>872</v>
      </c>
      <c r="D8378" s="30" t="s">
        <v>77</v>
      </c>
      <c r="E8378" s="25">
        <v>45826.221053240741</v>
      </c>
      <c r="F8378" s="30" t="s">
        <v>873</v>
      </c>
      <c r="G8378" s="25">
        <v>45825.221053240741</v>
      </c>
    </row>
    <row r="8379" spans="1:7" x14ac:dyDescent="0.25">
      <c r="A8379" s="30" t="s">
        <v>16666</v>
      </c>
      <c r="B8379" s="30" t="s">
        <v>8766</v>
      </c>
      <c r="C8379" s="30" t="s">
        <v>872</v>
      </c>
      <c r="D8379" s="30" t="s">
        <v>77</v>
      </c>
      <c r="E8379" s="25">
        <v>45826.220937500002</v>
      </c>
      <c r="F8379" s="30" t="s">
        <v>866</v>
      </c>
      <c r="G8379" s="25">
        <v>45825.220937500002</v>
      </c>
    </row>
    <row r="8380" spans="1:7" x14ac:dyDescent="0.25">
      <c r="A8380" s="30" t="s">
        <v>16667</v>
      </c>
      <c r="B8380" s="30" t="s">
        <v>5210</v>
      </c>
      <c r="C8380" s="30" t="s">
        <v>872</v>
      </c>
      <c r="D8380" s="30" t="s">
        <v>77</v>
      </c>
      <c r="E8380" s="25">
        <v>45826.220983796295</v>
      </c>
      <c r="F8380" s="30" t="s">
        <v>866</v>
      </c>
      <c r="G8380" s="25">
        <v>45825.220983796295</v>
      </c>
    </row>
    <row r="8381" spans="1:7" x14ac:dyDescent="0.25">
      <c r="A8381" s="30" t="s">
        <v>16668</v>
      </c>
      <c r="B8381" s="30" t="s">
        <v>4171</v>
      </c>
      <c r="C8381" s="30" t="s">
        <v>872</v>
      </c>
      <c r="D8381" s="30" t="s">
        <v>77</v>
      </c>
      <c r="E8381" s="25">
        <v>45826.221041666664</v>
      </c>
      <c r="F8381" s="30" t="s">
        <v>866</v>
      </c>
      <c r="G8381" s="25">
        <v>45825.221041666664</v>
      </c>
    </row>
    <row r="8382" spans="1:7" x14ac:dyDescent="0.25">
      <c r="A8382" s="30" t="s">
        <v>16669</v>
      </c>
      <c r="B8382" s="30" t="s">
        <v>3049</v>
      </c>
      <c r="C8382" s="30" t="s">
        <v>879</v>
      </c>
      <c r="D8382" s="30" t="s">
        <v>77</v>
      </c>
      <c r="E8382" s="25">
        <v>45826.214953703704</v>
      </c>
      <c r="F8382" s="30" t="s">
        <v>866</v>
      </c>
      <c r="G8382" s="25">
        <v>45825.214953703704</v>
      </c>
    </row>
    <row r="8383" spans="1:7" x14ac:dyDescent="0.25">
      <c r="A8383" s="30" t="s">
        <v>16670</v>
      </c>
      <c r="B8383" s="30" t="s">
        <v>5375</v>
      </c>
      <c r="C8383" s="30" t="s">
        <v>879</v>
      </c>
      <c r="D8383" s="30" t="s">
        <v>77</v>
      </c>
      <c r="E8383" s="25">
        <v>45826.222268518519</v>
      </c>
      <c r="F8383" s="30" t="s">
        <v>866</v>
      </c>
      <c r="G8383" s="25">
        <v>45825.222268518519</v>
      </c>
    </row>
    <row r="8384" spans="1:7" x14ac:dyDescent="0.25">
      <c r="A8384" s="30" t="s">
        <v>16671</v>
      </c>
      <c r="B8384" s="30" t="s">
        <v>5167</v>
      </c>
      <c r="C8384" s="30" t="s">
        <v>879</v>
      </c>
      <c r="D8384" s="30" t="s">
        <v>77</v>
      </c>
      <c r="E8384" s="25">
        <v>45826.223946759259</v>
      </c>
      <c r="F8384" s="30" t="s">
        <v>866</v>
      </c>
      <c r="G8384" s="25">
        <v>45825.223946759259</v>
      </c>
    </row>
    <row r="8385" spans="1:7" x14ac:dyDescent="0.25">
      <c r="A8385" s="30" t="s">
        <v>16672</v>
      </c>
      <c r="B8385" s="30" t="s">
        <v>4909</v>
      </c>
      <c r="C8385" s="30" t="s">
        <v>879</v>
      </c>
      <c r="D8385" s="30" t="s">
        <v>61</v>
      </c>
      <c r="E8385" s="25">
        <v>45826.223564814813</v>
      </c>
      <c r="F8385" s="30" t="s">
        <v>866</v>
      </c>
      <c r="G8385" s="25">
        <v>45825.223564814813</v>
      </c>
    </row>
    <row r="8386" spans="1:7" x14ac:dyDescent="0.25">
      <c r="A8386" s="30" t="s">
        <v>16673</v>
      </c>
      <c r="B8386" s="30" t="s">
        <v>4914</v>
      </c>
      <c r="C8386" s="30" t="s">
        <v>879</v>
      </c>
      <c r="D8386" s="30" t="s">
        <v>61</v>
      </c>
      <c r="E8386" s="25">
        <v>45826.223935185182</v>
      </c>
      <c r="F8386" s="30" t="s">
        <v>866</v>
      </c>
      <c r="G8386" s="25">
        <v>45825.223935185182</v>
      </c>
    </row>
    <row r="8387" spans="1:7" x14ac:dyDescent="0.25">
      <c r="A8387" s="30" t="s">
        <v>16674</v>
      </c>
      <c r="B8387" s="30" t="s">
        <v>4912</v>
      </c>
      <c r="C8387" s="30" t="s">
        <v>879</v>
      </c>
      <c r="D8387" s="30" t="s">
        <v>61</v>
      </c>
      <c r="E8387" s="25">
        <v>45826.224074074074</v>
      </c>
      <c r="F8387" s="30" t="s">
        <v>866</v>
      </c>
      <c r="G8387" s="25">
        <v>45825.224074074074</v>
      </c>
    </row>
    <row r="8388" spans="1:7" x14ac:dyDescent="0.25">
      <c r="A8388" s="30" t="s">
        <v>16675</v>
      </c>
      <c r="B8388" s="30" t="s">
        <v>4916</v>
      </c>
      <c r="C8388" s="30" t="s">
        <v>879</v>
      </c>
      <c r="D8388" s="30" t="s">
        <v>61</v>
      </c>
      <c r="E8388" s="25">
        <v>45826.224259259259</v>
      </c>
      <c r="F8388" s="30" t="s">
        <v>866</v>
      </c>
      <c r="G8388" s="25">
        <v>45825.224259259259</v>
      </c>
    </row>
    <row r="8389" spans="1:7" x14ac:dyDescent="0.25">
      <c r="A8389" s="30" t="s">
        <v>16676</v>
      </c>
      <c r="B8389" s="30" t="s">
        <v>4918</v>
      </c>
      <c r="C8389" s="30" t="s">
        <v>879</v>
      </c>
      <c r="D8389" s="30" t="s">
        <v>61</v>
      </c>
      <c r="E8389" s="25">
        <v>45826.224398148152</v>
      </c>
      <c r="F8389" s="30" t="s">
        <v>866</v>
      </c>
      <c r="G8389" s="25">
        <v>45825.224398148152</v>
      </c>
    </row>
    <row r="8390" spans="1:7" x14ac:dyDescent="0.25">
      <c r="A8390" s="30" t="s">
        <v>16677</v>
      </c>
      <c r="B8390" s="30" t="s">
        <v>4924</v>
      </c>
      <c r="C8390" s="30" t="s">
        <v>879</v>
      </c>
      <c r="D8390" s="30" t="s">
        <v>61</v>
      </c>
      <c r="E8390" s="25">
        <v>45826.224641203706</v>
      </c>
      <c r="F8390" s="30" t="s">
        <v>866</v>
      </c>
      <c r="G8390" s="25">
        <v>45825.224641203706</v>
      </c>
    </row>
    <row r="8391" spans="1:7" x14ac:dyDescent="0.25">
      <c r="A8391" s="30" t="s">
        <v>16678</v>
      </c>
      <c r="B8391" s="30" t="s">
        <v>4926</v>
      </c>
      <c r="C8391" s="30" t="s">
        <v>879</v>
      </c>
      <c r="D8391" s="30" t="s">
        <v>61</v>
      </c>
      <c r="E8391" s="25">
        <v>45826.224803240744</v>
      </c>
      <c r="F8391" s="30" t="s">
        <v>866</v>
      </c>
      <c r="G8391" s="25">
        <v>45825.224803240744</v>
      </c>
    </row>
    <row r="8392" spans="1:7" x14ac:dyDescent="0.25">
      <c r="A8392" s="30" t="s">
        <v>16679</v>
      </c>
      <c r="B8392" s="30" t="s">
        <v>4928</v>
      </c>
      <c r="C8392" s="30" t="s">
        <v>879</v>
      </c>
      <c r="D8392" s="30" t="s">
        <v>61</v>
      </c>
      <c r="E8392" s="25">
        <v>45826.224988425929</v>
      </c>
      <c r="F8392" s="30" t="s">
        <v>866</v>
      </c>
      <c r="G8392" s="25">
        <v>45825.224988425929</v>
      </c>
    </row>
    <row r="8393" spans="1:7" x14ac:dyDescent="0.25">
      <c r="A8393" s="30" t="s">
        <v>16680</v>
      </c>
      <c r="B8393" s="30" t="s">
        <v>2687</v>
      </c>
      <c r="C8393" s="30" t="s">
        <v>879</v>
      </c>
      <c r="D8393" s="30" t="s">
        <v>61</v>
      </c>
      <c r="E8393" s="25">
        <v>45826.225219907406</v>
      </c>
      <c r="F8393" s="30" t="s">
        <v>866</v>
      </c>
      <c r="G8393" s="25">
        <v>45825.225219907406</v>
      </c>
    </row>
    <row r="8394" spans="1:7" x14ac:dyDescent="0.25">
      <c r="A8394" s="30" t="s">
        <v>16681</v>
      </c>
      <c r="B8394" s="30" t="s">
        <v>5013</v>
      </c>
      <c r="C8394" s="30" t="s">
        <v>879</v>
      </c>
      <c r="D8394" s="30" t="s">
        <v>61</v>
      </c>
      <c r="E8394" s="25">
        <v>45826.225937499999</v>
      </c>
      <c r="F8394" s="30" t="s">
        <v>866</v>
      </c>
      <c r="G8394" s="25">
        <v>45825.225937499999</v>
      </c>
    </row>
    <row r="8395" spans="1:7" x14ac:dyDescent="0.25">
      <c r="A8395" s="30" t="s">
        <v>16682</v>
      </c>
      <c r="B8395" s="30" t="s">
        <v>5015</v>
      </c>
      <c r="C8395" s="30" t="s">
        <v>879</v>
      </c>
      <c r="D8395" s="30" t="s">
        <v>61</v>
      </c>
      <c r="E8395" s="25">
        <v>45826.226064814815</v>
      </c>
      <c r="F8395" s="30" t="s">
        <v>866</v>
      </c>
      <c r="G8395" s="25">
        <v>45825.226064814815</v>
      </c>
    </row>
    <row r="8396" spans="1:7" x14ac:dyDescent="0.25">
      <c r="A8396" s="30" t="s">
        <v>16683</v>
      </c>
      <c r="B8396" s="30" t="s">
        <v>5017</v>
      </c>
      <c r="C8396" s="30" t="s">
        <v>879</v>
      </c>
      <c r="D8396" s="30" t="s">
        <v>61</v>
      </c>
      <c r="E8396" s="25">
        <v>45826.226180555554</v>
      </c>
      <c r="F8396" s="30" t="s">
        <v>866</v>
      </c>
      <c r="G8396" s="25">
        <v>45825.226180555554</v>
      </c>
    </row>
    <row r="8397" spans="1:7" x14ac:dyDescent="0.25">
      <c r="A8397" s="30" t="s">
        <v>16684</v>
      </c>
      <c r="B8397" s="30" t="s">
        <v>5019</v>
      </c>
      <c r="C8397" s="30" t="s">
        <v>879</v>
      </c>
      <c r="D8397" s="30" t="s">
        <v>61</v>
      </c>
      <c r="E8397" s="25">
        <v>45826.226365740738</v>
      </c>
      <c r="F8397" s="30" t="s">
        <v>866</v>
      </c>
      <c r="G8397" s="25">
        <v>45825.226365740738</v>
      </c>
    </row>
    <row r="8398" spans="1:7" x14ac:dyDescent="0.25">
      <c r="A8398" s="30" t="s">
        <v>16685</v>
      </c>
      <c r="B8398" s="30" t="s">
        <v>5021</v>
      </c>
      <c r="C8398" s="30" t="s">
        <v>879</v>
      </c>
      <c r="D8398" s="30" t="s">
        <v>61</v>
      </c>
      <c r="E8398" s="25">
        <v>45826.226493055554</v>
      </c>
      <c r="F8398" s="30" t="s">
        <v>866</v>
      </c>
      <c r="G8398" s="25">
        <v>45825.226493055554</v>
      </c>
    </row>
    <row r="8399" spans="1:7" x14ac:dyDescent="0.25">
      <c r="A8399" s="30" t="s">
        <v>16686</v>
      </c>
      <c r="B8399" s="30" t="s">
        <v>5477</v>
      </c>
      <c r="C8399" s="30" t="s">
        <v>879</v>
      </c>
      <c r="D8399" s="30" t="s">
        <v>61</v>
      </c>
      <c r="E8399" s="25">
        <v>45826.226990740739</v>
      </c>
      <c r="F8399" s="30" t="s">
        <v>866</v>
      </c>
      <c r="G8399" s="25">
        <v>45825.226990740739</v>
      </c>
    </row>
    <row r="8400" spans="1:7" x14ac:dyDescent="0.25">
      <c r="A8400" s="30" t="s">
        <v>16687</v>
      </c>
      <c r="B8400" s="30" t="s">
        <v>5481</v>
      </c>
      <c r="C8400" s="30" t="s">
        <v>879</v>
      </c>
      <c r="D8400" s="30" t="s">
        <v>61</v>
      </c>
      <c r="E8400" s="25">
        <v>45826.227060185185</v>
      </c>
      <c r="F8400" s="30" t="s">
        <v>866</v>
      </c>
      <c r="G8400" s="25">
        <v>45825.227060185185</v>
      </c>
    </row>
    <row r="8401" spans="1:7" x14ac:dyDescent="0.25">
      <c r="A8401" s="30" t="s">
        <v>16688</v>
      </c>
      <c r="B8401" s="30" t="s">
        <v>5484</v>
      </c>
      <c r="C8401" s="30" t="s">
        <v>879</v>
      </c>
      <c r="D8401" s="30" t="s">
        <v>61</v>
      </c>
      <c r="E8401" s="25">
        <v>45826.227222222224</v>
      </c>
      <c r="F8401" s="30" t="s">
        <v>866</v>
      </c>
      <c r="G8401" s="25">
        <v>45825.227222222224</v>
      </c>
    </row>
    <row r="8402" spans="1:7" x14ac:dyDescent="0.25">
      <c r="A8402" s="30" t="s">
        <v>16689</v>
      </c>
      <c r="B8402" s="30" t="s">
        <v>5475</v>
      </c>
      <c r="C8402" s="30" t="s">
        <v>879</v>
      </c>
      <c r="D8402" s="30" t="s">
        <v>61</v>
      </c>
      <c r="E8402" s="25">
        <v>45826.227337962962</v>
      </c>
      <c r="F8402" s="30" t="s">
        <v>866</v>
      </c>
      <c r="G8402" s="25">
        <v>45825.227337962962</v>
      </c>
    </row>
    <row r="8403" spans="1:7" x14ac:dyDescent="0.25">
      <c r="A8403" s="30" t="s">
        <v>16690</v>
      </c>
      <c r="B8403" s="30" t="s">
        <v>5469</v>
      </c>
      <c r="C8403" s="30" t="s">
        <v>879</v>
      </c>
      <c r="D8403" s="30" t="s">
        <v>61</v>
      </c>
      <c r="E8403" s="25">
        <v>45826.227418981478</v>
      </c>
      <c r="F8403" s="30" t="s">
        <v>866</v>
      </c>
      <c r="G8403" s="25">
        <v>45825.227418981478</v>
      </c>
    </row>
    <row r="8404" spans="1:7" x14ac:dyDescent="0.25">
      <c r="A8404" s="30" t="s">
        <v>16691</v>
      </c>
      <c r="B8404" s="30" t="s">
        <v>7451</v>
      </c>
      <c r="C8404" s="30" t="s">
        <v>879</v>
      </c>
      <c r="D8404" s="30" t="s">
        <v>61</v>
      </c>
      <c r="E8404" s="25">
        <v>45826.228020833332</v>
      </c>
      <c r="F8404" s="30" t="s">
        <v>866</v>
      </c>
      <c r="G8404" s="25">
        <v>45825.228020833332</v>
      </c>
    </row>
    <row r="8405" spans="1:7" x14ac:dyDescent="0.25">
      <c r="A8405" s="30" t="s">
        <v>16692</v>
      </c>
      <c r="B8405" s="30" t="s">
        <v>7448</v>
      </c>
      <c r="C8405" s="30" t="s">
        <v>879</v>
      </c>
      <c r="D8405" s="30" t="s">
        <v>61</v>
      </c>
      <c r="E8405" s="25">
        <v>45826.228159722225</v>
      </c>
      <c r="F8405" s="30" t="s">
        <v>866</v>
      </c>
      <c r="G8405" s="25">
        <v>45825.228159722225</v>
      </c>
    </row>
    <row r="8406" spans="1:7" x14ac:dyDescent="0.25">
      <c r="A8406" s="30" t="s">
        <v>16693</v>
      </c>
      <c r="B8406" s="30" t="s">
        <v>8066</v>
      </c>
      <c r="C8406" s="30" t="s">
        <v>879</v>
      </c>
      <c r="D8406" s="30" t="s">
        <v>73</v>
      </c>
      <c r="E8406" s="25">
        <v>45826.228055555555</v>
      </c>
      <c r="F8406" s="30" t="s">
        <v>866</v>
      </c>
      <c r="G8406" s="25">
        <v>45825.228055555555</v>
      </c>
    </row>
    <row r="8407" spans="1:7" x14ac:dyDescent="0.25">
      <c r="A8407" s="30" t="s">
        <v>16694</v>
      </c>
      <c r="B8407" s="30" t="s">
        <v>8062</v>
      </c>
      <c r="C8407" s="30" t="s">
        <v>879</v>
      </c>
      <c r="D8407" s="30" t="s">
        <v>73</v>
      </c>
      <c r="E8407" s="25">
        <v>45826.228101851855</v>
      </c>
      <c r="F8407" s="30" t="s">
        <v>866</v>
      </c>
      <c r="G8407" s="25">
        <v>45825.228101851855</v>
      </c>
    </row>
    <row r="8408" spans="1:7" x14ac:dyDescent="0.25">
      <c r="A8408" s="30" t="s">
        <v>16695</v>
      </c>
      <c r="B8408" s="30" t="s">
        <v>8068</v>
      </c>
      <c r="C8408" s="30" t="s">
        <v>879</v>
      </c>
      <c r="D8408" s="30" t="s">
        <v>73</v>
      </c>
      <c r="E8408" s="25">
        <v>45826.228171296294</v>
      </c>
      <c r="F8408" s="30" t="s">
        <v>866</v>
      </c>
      <c r="G8408" s="25">
        <v>45825.228171296294</v>
      </c>
    </row>
    <row r="8409" spans="1:7" x14ac:dyDescent="0.25">
      <c r="A8409" s="30" t="s">
        <v>16696</v>
      </c>
      <c r="B8409" s="30" t="s">
        <v>8381</v>
      </c>
      <c r="C8409" s="30" t="s">
        <v>879</v>
      </c>
      <c r="D8409" s="30" t="s">
        <v>61</v>
      </c>
      <c r="E8409" s="25">
        <v>45826.228506944448</v>
      </c>
      <c r="F8409" s="30" t="s">
        <v>866</v>
      </c>
      <c r="G8409" s="25">
        <v>45825.228506944448</v>
      </c>
    </row>
    <row r="8410" spans="1:7" x14ac:dyDescent="0.25">
      <c r="A8410" s="30" t="s">
        <v>16697</v>
      </c>
      <c r="B8410" s="30" t="s">
        <v>5731</v>
      </c>
      <c r="C8410" s="30" t="s">
        <v>879</v>
      </c>
      <c r="D8410" s="30" t="s">
        <v>61</v>
      </c>
      <c r="E8410" s="25">
        <v>45826.232743055552</v>
      </c>
      <c r="F8410" s="30" t="s">
        <v>866</v>
      </c>
      <c r="G8410" s="25">
        <v>45825.232743055552</v>
      </c>
    </row>
    <row r="8411" spans="1:7" x14ac:dyDescent="0.25">
      <c r="A8411" s="30" t="s">
        <v>16698</v>
      </c>
      <c r="B8411" s="30" t="s">
        <v>2918</v>
      </c>
      <c r="C8411" s="30" t="s">
        <v>872</v>
      </c>
      <c r="D8411" s="30" t="s">
        <v>77</v>
      </c>
      <c r="E8411" s="25">
        <v>45826.237534722219</v>
      </c>
      <c r="F8411" s="30" t="s">
        <v>866</v>
      </c>
      <c r="G8411" s="25">
        <v>45825.237534722219</v>
      </c>
    </row>
    <row r="8412" spans="1:7" x14ac:dyDescent="0.25">
      <c r="A8412" s="30" t="s">
        <v>16699</v>
      </c>
      <c r="B8412" s="30" t="s">
        <v>6500</v>
      </c>
      <c r="C8412" s="30" t="s">
        <v>879</v>
      </c>
      <c r="D8412" s="30" t="s">
        <v>239</v>
      </c>
      <c r="E8412" s="25">
        <v>45826.236377314817</v>
      </c>
      <c r="F8412" s="30" t="s">
        <v>866</v>
      </c>
      <c r="G8412" s="25">
        <v>45825.236377314817</v>
      </c>
    </row>
    <row r="8413" spans="1:7" x14ac:dyDescent="0.25">
      <c r="A8413" s="30" t="s">
        <v>16700</v>
      </c>
      <c r="B8413" s="30" t="s">
        <v>6502</v>
      </c>
      <c r="C8413" s="30" t="s">
        <v>879</v>
      </c>
      <c r="D8413" s="30" t="s">
        <v>239</v>
      </c>
      <c r="E8413" s="25">
        <v>45826.236562500002</v>
      </c>
      <c r="F8413" s="30" t="s">
        <v>866</v>
      </c>
      <c r="G8413" s="25">
        <v>45825.236562500002</v>
      </c>
    </row>
    <row r="8414" spans="1:7" x14ac:dyDescent="0.25">
      <c r="A8414" s="30" t="s">
        <v>16701</v>
      </c>
      <c r="B8414" s="30" t="s">
        <v>6504</v>
      </c>
      <c r="C8414" s="30" t="s">
        <v>879</v>
      </c>
      <c r="D8414" s="30" t="s">
        <v>239</v>
      </c>
      <c r="E8414" s="25">
        <v>45826.236712962964</v>
      </c>
      <c r="F8414" s="30" t="s">
        <v>866</v>
      </c>
      <c r="G8414" s="25">
        <v>45825.236712962964</v>
      </c>
    </row>
    <row r="8415" spans="1:7" x14ac:dyDescent="0.25">
      <c r="A8415" s="30" t="s">
        <v>16702</v>
      </c>
      <c r="B8415" s="30" t="s">
        <v>6506</v>
      </c>
      <c r="C8415" s="30" t="s">
        <v>879</v>
      </c>
      <c r="D8415" s="30" t="s">
        <v>239</v>
      </c>
      <c r="E8415" s="25">
        <v>45826.236921296295</v>
      </c>
      <c r="F8415" s="30" t="s">
        <v>866</v>
      </c>
      <c r="G8415" s="25">
        <v>45825.236921296295</v>
      </c>
    </row>
    <row r="8416" spans="1:7" x14ac:dyDescent="0.25">
      <c r="A8416" s="30" t="s">
        <v>16703</v>
      </c>
      <c r="B8416" s="30" t="s">
        <v>6508</v>
      </c>
      <c r="C8416" s="30" t="s">
        <v>879</v>
      </c>
      <c r="D8416" s="30" t="s">
        <v>239</v>
      </c>
      <c r="E8416" s="25">
        <v>45826.237233796295</v>
      </c>
      <c r="F8416" s="30" t="s">
        <v>866</v>
      </c>
      <c r="G8416" s="25">
        <v>45825.237233796295</v>
      </c>
    </row>
    <row r="8417" spans="1:7" x14ac:dyDescent="0.25">
      <c r="A8417" s="30" t="s">
        <v>16704</v>
      </c>
      <c r="B8417" s="30" t="s">
        <v>6510</v>
      </c>
      <c r="C8417" s="30" t="s">
        <v>879</v>
      </c>
      <c r="D8417" s="30" t="s">
        <v>239</v>
      </c>
      <c r="E8417" s="25">
        <v>45826.237384259257</v>
      </c>
      <c r="F8417" s="30" t="s">
        <v>866</v>
      </c>
      <c r="G8417" s="25">
        <v>45825.237384259257</v>
      </c>
    </row>
    <row r="8418" spans="1:7" x14ac:dyDescent="0.25">
      <c r="A8418" s="30" t="s">
        <v>16705</v>
      </c>
      <c r="B8418" s="30" t="s">
        <v>2806</v>
      </c>
      <c r="C8418" s="30" t="s">
        <v>872</v>
      </c>
      <c r="D8418" s="30" t="s">
        <v>122</v>
      </c>
      <c r="E8418" s="25">
        <v>45826.242002314815</v>
      </c>
      <c r="F8418" s="30" t="s">
        <v>866</v>
      </c>
      <c r="G8418" s="25">
        <v>45825.242002314815</v>
      </c>
    </row>
    <row r="8419" spans="1:7" x14ac:dyDescent="0.25">
      <c r="A8419" s="30" t="s">
        <v>16706</v>
      </c>
      <c r="B8419" s="30" t="s">
        <v>11726</v>
      </c>
      <c r="C8419" s="30" t="s">
        <v>872</v>
      </c>
      <c r="D8419" s="30" t="s">
        <v>122</v>
      </c>
      <c r="E8419" s="25">
        <v>45826.24255787037</v>
      </c>
      <c r="F8419" s="30" t="s">
        <v>866</v>
      </c>
      <c r="G8419" s="25">
        <v>45825.24255787037</v>
      </c>
    </row>
    <row r="8420" spans="1:7" x14ac:dyDescent="0.25">
      <c r="A8420" s="30" t="s">
        <v>16707</v>
      </c>
      <c r="B8420" s="30" t="s">
        <v>11731</v>
      </c>
      <c r="C8420" s="30" t="s">
        <v>872</v>
      </c>
      <c r="D8420" s="30" t="s">
        <v>122</v>
      </c>
      <c r="E8420" s="25">
        <v>45826.244212962964</v>
      </c>
      <c r="F8420" s="30" t="s">
        <v>866</v>
      </c>
      <c r="G8420" s="25">
        <v>45825.244212962964</v>
      </c>
    </row>
    <row r="8421" spans="1:7" x14ac:dyDescent="0.25">
      <c r="A8421" s="30" t="s">
        <v>16708</v>
      </c>
      <c r="B8421" s="30" t="s">
        <v>11726</v>
      </c>
      <c r="C8421" s="30" t="s">
        <v>879</v>
      </c>
      <c r="D8421" s="30" t="s">
        <v>122</v>
      </c>
      <c r="E8421" s="25">
        <v>45826.251886574071</v>
      </c>
      <c r="F8421" s="30" t="s">
        <v>866</v>
      </c>
      <c r="G8421" s="25">
        <v>45826.251886574071</v>
      </c>
    </row>
    <row r="8422" spans="1:7" x14ac:dyDescent="0.25">
      <c r="A8422" s="30" t="s">
        <v>16709</v>
      </c>
      <c r="B8422" s="30" t="s">
        <v>13423</v>
      </c>
      <c r="C8422" s="30" t="s">
        <v>864</v>
      </c>
      <c r="D8422" s="30" t="s">
        <v>865</v>
      </c>
      <c r="E8422" s="25">
        <v>45826.269108796296</v>
      </c>
      <c r="F8422" s="30" t="s">
        <v>871</v>
      </c>
      <c r="G8422" s="25">
        <v>45826.269108796296</v>
      </c>
    </row>
    <row r="8423" spans="1:7" x14ac:dyDescent="0.25">
      <c r="A8423" s="30" t="s">
        <v>16710</v>
      </c>
      <c r="B8423" s="30" t="s">
        <v>7038</v>
      </c>
      <c r="C8423" s="30" t="s">
        <v>864</v>
      </c>
      <c r="D8423" s="30" t="s">
        <v>865</v>
      </c>
      <c r="E8423" s="25">
        <v>45826.269467592596</v>
      </c>
      <c r="F8423" s="30" t="s">
        <v>871</v>
      </c>
      <c r="G8423" s="25">
        <v>45826.269467592596</v>
      </c>
    </row>
    <row r="8424" spans="1:7" x14ac:dyDescent="0.25">
      <c r="A8424" s="30" t="s">
        <v>16711</v>
      </c>
      <c r="B8424" s="30" t="s">
        <v>7048</v>
      </c>
      <c r="C8424" s="30" t="s">
        <v>864</v>
      </c>
      <c r="D8424" s="30" t="s">
        <v>865</v>
      </c>
      <c r="E8424" s="25">
        <v>45826.269490740742</v>
      </c>
      <c r="F8424" s="30" t="s">
        <v>871</v>
      </c>
      <c r="G8424" s="25">
        <v>45826.269490740742</v>
      </c>
    </row>
    <row r="8425" spans="1:7" x14ac:dyDescent="0.25">
      <c r="A8425" s="30" t="s">
        <v>16712</v>
      </c>
      <c r="B8425" s="30" t="s">
        <v>7044</v>
      </c>
      <c r="C8425" s="30" t="s">
        <v>864</v>
      </c>
      <c r="D8425" s="30" t="s">
        <v>865</v>
      </c>
      <c r="E8425" s="25">
        <v>45826.269548611112</v>
      </c>
      <c r="F8425" s="30" t="s">
        <v>871</v>
      </c>
      <c r="G8425" s="25">
        <v>45826.269548611112</v>
      </c>
    </row>
    <row r="8426" spans="1:7" x14ac:dyDescent="0.25">
      <c r="A8426" s="30" t="s">
        <v>16713</v>
      </c>
      <c r="B8426" s="30" t="s">
        <v>6999</v>
      </c>
      <c r="C8426" s="30" t="s">
        <v>864</v>
      </c>
      <c r="D8426" s="30" t="s">
        <v>865</v>
      </c>
      <c r="E8426" s="25">
        <v>45826.26966435185</v>
      </c>
      <c r="F8426" s="30" t="s">
        <v>871</v>
      </c>
      <c r="G8426" s="25">
        <v>45826.26966435185</v>
      </c>
    </row>
    <row r="8427" spans="1:7" x14ac:dyDescent="0.25">
      <c r="A8427" s="30" t="s">
        <v>16714</v>
      </c>
      <c r="B8427" s="30" t="s">
        <v>6961</v>
      </c>
      <c r="C8427" s="30" t="s">
        <v>864</v>
      </c>
      <c r="D8427" s="30" t="s">
        <v>865</v>
      </c>
      <c r="E8427" s="25">
        <v>45826.269780092596</v>
      </c>
      <c r="F8427" s="30" t="s">
        <v>871</v>
      </c>
      <c r="G8427" s="25">
        <v>45826.269780092596</v>
      </c>
    </row>
    <row r="8428" spans="1:7" x14ac:dyDescent="0.25">
      <c r="A8428" s="30" t="s">
        <v>16715</v>
      </c>
      <c r="B8428" s="30" t="s">
        <v>6957</v>
      </c>
      <c r="C8428" s="30" t="s">
        <v>864</v>
      </c>
      <c r="D8428" s="30" t="s">
        <v>865</v>
      </c>
      <c r="E8428" s="25">
        <v>45826.269872685189</v>
      </c>
      <c r="F8428" s="30" t="s">
        <v>871</v>
      </c>
      <c r="G8428" s="25">
        <v>45826.269872685189</v>
      </c>
    </row>
    <row r="8429" spans="1:7" x14ac:dyDescent="0.25">
      <c r="A8429" s="30" t="s">
        <v>16716</v>
      </c>
      <c r="B8429" s="30" t="s">
        <v>7001</v>
      </c>
      <c r="C8429" s="30" t="s">
        <v>864</v>
      </c>
      <c r="D8429" s="30" t="s">
        <v>865</v>
      </c>
      <c r="E8429" s="25">
        <v>45826.27002314815</v>
      </c>
      <c r="F8429" s="30" t="s">
        <v>871</v>
      </c>
      <c r="G8429" s="25">
        <v>45826.27002314815</v>
      </c>
    </row>
    <row r="8430" spans="1:7" x14ac:dyDescent="0.25">
      <c r="A8430" s="30" t="s">
        <v>16717</v>
      </c>
      <c r="B8430" s="30" t="s">
        <v>8662</v>
      </c>
      <c r="C8430" s="30" t="s">
        <v>869</v>
      </c>
      <c r="D8430" s="30" t="s">
        <v>870</v>
      </c>
      <c r="E8430" s="25">
        <v>45826.270451388889</v>
      </c>
      <c r="F8430" s="30" t="s">
        <v>871</v>
      </c>
      <c r="G8430" s="25">
        <v>45826.270451388889</v>
      </c>
    </row>
    <row r="8431" spans="1:7" x14ac:dyDescent="0.25">
      <c r="A8431" s="30" t="s">
        <v>16718</v>
      </c>
      <c r="B8431" s="30" t="s">
        <v>13097</v>
      </c>
      <c r="C8431" s="30" t="s">
        <v>869</v>
      </c>
      <c r="D8431" s="30" t="s">
        <v>870</v>
      </c>
      <c r="E8431" s="25">
        <v>45826.271087962959</v>
      </c>
      <c r="F8431" s="30" t="s">
        <v>871</v>
      </c>
      <c r="G8431" s="25">
        <v>45826.271087962959</v>
      </c>
    </row>
    <row r="8432" spans="1:7" x14ac:dyDescent="0.25">
      <c r="A8432" s="30" t="s">
        <v>16719</v>
      </c>
      <c r="B8432" s="30" t="s">
        <v>13099</v>
      </c>
      <c r="C8432" s="30" t="s">
        <v>869</v>
      </c>
      <c r="D8432" s="30" t="s">
        <v>870</v>
      </c>
      <c r="E8432" s="25">
        <v>45826.271145833336</v>
      </c>
      <c r="F8432" s="30" t="s">
        <v>871</v>
      </c>
      <c r="G8432" s="25">
        <v>45826.271145833336</v>
      </c>
    </row>
    <row r="8433" spans="1:7" x14ac:dyDescent="0.25">
      <c r="A8433" s="30" t="s">
        <v>16720</v>
      </c>
      <c r="B8433" s="30" t="s">
        <v>13101</v>
      </c>
      <c r="C8433" s="30" t="s">
        <v>869</v>
      </c>
      <c r="D8433" s="30" t="s">
        <v>870</v>
      </c>
      <c r="E8433" s="25">
        <v>45826.271192129629</v>
      </c>
      <c r="F8433" s="30" t="s">
        <v>871</v>
      </c>
      <c r="G8433" s="25">
        <v>45826.271192129629</v>
      </c>
    </row>
    <row r="8434" spans="1:7" x14ac:dyDescent="0.25">
      <c r="A8434" s="30" t="s">
        <v>16721</v>
      </c>
      <c r="B8434" s="30" t="s">
        <v>13095</v>
      </c>
      <c r="C8434" s="30" t="s">
        <v>869</v>
      </c>
      <c r="D8434" s="30" t="s">
        <v>870</v>
      </c>
      <c r="E8434" s="25">
        <v>45826.271249999998</v>
      </c>
      <c r="F8434" s="30" t="s">
        <v>871</v>
      </c>
      <c r="G8434" s="25">
        <v>45826.271249999998</v>
      </c>
    </row>
    <row r="8435" spans="1:7" x14ac:dyDescent="0.25">
      <c r="A8435" s="30" t="s">
        <v>16722</v>
      </c>
      <c r="B8435" s="30" t="s">
        <v>11238</v>
      </c>
      <c r="C8435" s="30" t="s">
        <v>869</v>
      </c>
      <c r="D8435" s="30" t="s">
        <v>868</v>
      </c>
      <c r="E8435" s="25">
        <v>45826.27615740741</v>
      </c>
      <c r="F8435" s="30" t="s">
        <v>871</v>
      </c>
      <c r="G8435" s="25">
        <v>45826.27615740741</v>
      </c>
    </row>
    <row r="8436" spans="1:7" x14ac:dyDescent="0.25">
      <c r="A8436" s="30" t="s">
        <v>16723</v>
      </c>
      <c r="B8436" s="30" t="s">
        <v>8333</v>
      </c>
      <c r="C8436" s="30" t="s">
        <v>872</v>
      </c>
      <c r="D8436" s="30" t="s">
        <v>61</v>
      </c>
      <c r="E8436" s="25">
        <v>45826.278124999997</v>
      </c>
      <c r="F8436" s="30" t="s">
        <v>894</v>
      </c>
      <c r="G8436" s="25">
        <v>45826.278124999997</v>
      </c>
    </row>
    <row r="8437" spans="1:7" x14ac:dyDescent="0.25">
      <c r="A8437" s="30" t="s">
        <v>16724</v>
      </c>
      <c r="B8437" s="30" t="s">
        <v>13137</v>
      </c>
      <c r="C8437" s="30" t="s">
        <v>864</v>
      </c>
      <c r="D8437" s="30" t="s">
        <v>865</v>
      </c>
      <c r="E8437" s="25">
        <v>45826.278831018521</v>
      </c>
      <c r="F8437" s="30" t="s">
        <v>871</v>
      </c>
      <c r="G8437" s="25">
        <v>45826.278831018521</v>
      </c>
    </row>
    <row r="8438" spans="1:7" x14ac:dyDescent="0.25">
      <c r="A8438" s="30" t="s">
        <v>16725</v>
      </c>
      <c r="B8438" s="30" t="s">
        <v>13133</v>
      </c>
      <c r="C8438" s="30" t="s">
        <v>864</v>
      </c>
      <c r="D8438" s="30" t="s">
        <v>865</v>
      </c>
      <c r="E8438" s="25">
        <v>45826.27884259259</v>
      </c>
      <c r="F8438" s="30" t="s">
        <v>871</v>
      </c>
      <c r="G8438" s="25">
        <v>45826.27884259259</v>
      </c>
    </row>
    <row r="8439" spans="1:7" x14ac:dyDescent="0.25">
      <c r="A8439" s="30" t="s">
        <v>16726</v>
      </c>
      <c r="B8439" s="30" t="s">
        <v>7063</v>
      </c>
      <c r="C8439" s="30" t="s">
        <v>864</v>
      </c>
      <c r="D8439" s="30" t="s">
        <v>865</v>
      </c>
      <c r="E8439" s="25">
        <v>45826.279328703706</v>
      </c>
      <c r="F8439" s="30" t="s">
        <v>871</v>
      </c>
      <c r="G8439" s="25">
        <v>45826.279328703706</v>
      </c>
    </row>
    <row r="8440" spans="1:7" x14ac:dyDescent="0.25">
      <c r="A8440" s="30" t="s">
        <v>16727</v>
      </c>
      <c r="B8440" s="30" t="s">
        <v>7015</v>
      </c>
      <c r="C8440" s="30" t="s">
        <v>864</v>
      </c>
      <c r="D8440" s="30" t="s">
        <v>865</v>
      </c>
      <c r="E8440" s="25">
        <v>45826.279363425929</v>
      </c>
      <c r="F8440" s="30" t="s">
        <v>871</v>
      </c>
      <c r="G8440" s="25">
        <v>45826.279363425929</v>
      </c>
    </row>
    <row r="8441" spans="1:7" x14ac:dyDescent="0.25">
      <c r="A8441" s="30" t="s">
        <v>16728</v>
      </c>
      <c r="B8441" s="30" t="s">
        <v>7042</v>
      </c>
      <c r="C8441" s="30" t="s">
        <v>864</v>
      </c>
      <c r="D8441" s="30" t="s">
        <v>865</v>
      </c>
      <c r="E8441" s="25">
        <v>45826.279409722221</v>
      </c>
      <c r="F8441" s="30" t="s">
        <v>871</v>
      </c>
      <c r="G8441" s="25">
        <v>45826.279409722221</v>
      </c>
    </row>
    <row r="8442" spans="1:7" x14ac:dyDescent="0.25">
      <c r="A8442" s="30" t="s">
        <v>16729</v>
      </c>
      <c r="B8442" s="30" t="s">
        <v>2856</v>
      </c>
      <c r="C8442" s="30" t="s">
        <v>864</v>
      </c>
      <c r="D8442" s="30" t="s">
        <v>865</v>
      </c>
      <c r="E8442" s="25">
        <v>45826.294675925928</v>
      </c>
      <c r="F8442" s="30" t="s">
        <v>871</v>
      </c>
      <c r="G8442" s="25">
        <v>45826.294675925928</v>
      </c>
    </row>
    <row r="8443" spans="1:7" x14ac:dyDescent="0.25">
      <c r="A8443" s="30" t="s">
        <v>16730</v>
      </c>
      <c r="B8443" s="30" t="s">
        <v>2856</v>
      </c>
      <c r="C8443" s="30" t="s">
        <v>887</v>
      </c>
      <c r="D8443" s="30" t="s">
        <v>888</v>
      </c>
      <c r="E8443" s="25">
        <v>45826.295011574075</v>
      </c>
      <c r="F8443" s="30" t="s">
        <v>871</v>
      </c>
      <c r="G8443" s="25">
        <v>45826.295011574075</v>
      </c>
    </row>
    <row r="8444" spans="1:7" x14ac:dyDescent="0.25">
      <c r="A8444" s="30" t="s">
        <v>16731</v>
      </c>
      <c r="B8444" s="30" t="s">
        <v>13455</v>
      </c>
      <c r="C8444" s="30" t="s">
        <v>874</v>
      </c>
      <c r="D8444" s="30" t="s">
        <v>883</v>
      </c>
      <c r="E8444" s="25">
        <v>45826.306296296294</v>
      </c>
      <c r="F8444" s="30" t="s">
        <v>871</v>
      </c>
      <c r="G8444" s="25">
        <v>45826.306296296294</v>
      </c>
    </row>
    <row r="8445" spans="1:7" x14ac:dyDescent="0.25">
      <c r="A8445" s="30" t="s">
        <v>16732</v>
      </c>
      <c r="B8445" s="30" t="s">
        <v>13455</v>
      </c>
      <c r="C8445" s="30" t="s">
        <v>877</v>
      </c>
      <c r="D8445" s="30" t="s">
        <v>883</v>
      </c>
      <c r="E8445" s="25">
        <v>45826.306562500002</v>
      </c>
      <c r="F8445" s="30" t="s">
        <v>871</v>
      </c>
      <c r="G8445" s="25">
        <v>45826.306562500002</v>
      </c>
    </row>
    <row r="8446" spans="1:7" x14ac:dyDescent="0.25">
      <c r="A8446" s="30" t="s">
        <v>16733</v>
      </c>
      <c r="B8446" s="30" t="s">
        <v>11772</v>
      </c>
      <c r="C8446" s="30" t="s">
        <v>864</v>
      </c>
      <c r="D8446" s="30" t="s">
        <v>865</v>
      </c>
      <c r="E8446" s="25">
        <v>45826.309074074074</v>
      </c>
      <c r="F8446" s="30" t="s">
        <v>871</v>
      </c>
      <c r="G8446" s="25">
        <v>45826.309074074074</v>
      </c>
    </row>
    <row r="8447" spans="1:7" x14ac:dyDescent="0.25">
      <c r="A8447" s="30" t="s">
        <v>16734</v>
      </c>
      <c r="B8447" s="30" t="s">
        <v>10057</v>
      </c>
      <c r="C8447" s="30" t="s">
        <v>864</v>
      </c>
      <c r="D8447" s="30" t="s">
        <v>865</v>
      </c>
      <c r="E8447" s="25">
        <v>45826.309155092589</v>
      </c>
      <c r="F8447" s="30" t="s">
        <v>871</v>
      </c>
      <c r="G8447" s="25">
        <v>45826.309155092589</v>
      </c>
    </row>
    <row r="8448" spans="1:7" x14ac:dyDescent="0.25">
      <c r="A8448" s="30" t="s">
        <v>16735</v>
      </c>
      <c r="B8448" s="30" t="s">
        <v>13455</v>
      </c>
      <c r="C8448" s="30" t="s">
        <v>864</v>
      </c>
      <c r="D8448" s="30" t="s">
        <v>865</v>
      </c>
      <c r="E8448" s="25">
        <v>45826.309212962966</v>
      </c>
      <c r="F8448" s="30" t="s">
        <v>871</v>
      </c>
      <c r="G8448" s="25">
        <v>45826.309212962966</v>
      </c>
    </row>
    <row r="8449" spans="1:7" x14ac:dyDescent="0.25">
      <c r="A8449" s="30" t="s">
        <v>16736</v>
      </c>
      <c r="B8449" s="30" t="s">
        <v>5180</v>
      </c>
      <c r="C8449" s="30" t="s">
        <v>864</v>
      </c>
      <c r="D8449" s="30" t="s">
        <v>865</v>
      </c>
      <c r="E8449" s="25">
        <v>45826.309259259258</v>
      </c>
      <c r="F8449" s="30" t="s">
        <v>871</v>
      </c>
      <c r="G8449" s="25">
        <v>45826.309259259258</v>
      </c>
    </row>
    <row r="8450" spans="1:7" x14ac:dyDescent="0.25">
      <c r="A8450" s="30" t="s">
        <v>16737</v>
      </c>
      <c r="B8450" s="30" t="s">
        <v>6920</v>
      </c>
      <c r="C8450" s="30" t="s">
        <v>864</v>
      </c>
      <c r="D8450" s="30" t="s">
        <v>865</v>
      </c>
      <c r="E8450" s="25">
        <v>45826.309305555558</v>
      </c>
      <c r="F8450" s="30" t="s">
        <v>871</v>
      </c>
      <c r="G8450" s="25">
        <v>45826.309305555558</v>
      </c>
    </row>
    <row r="8451" spans="1:7" x14ac:dyDescent="0.25">
      <c r="A8451" s="30" t="s">
        <v>16738</v>
      </c>
      <c r="B8451" s="30" t="s">
        <v>11832</v>
      </c>
      <c r="C8451" s="30" t="s">
        <v>864</v>
      </c>
      <c r="D8451" s="30" t="s">
        <v>865</v>
      </c>
      <c r="E8451" s="25">
        <v>45826.311342592591</v>
      </c>
      <c r="F8451" s="30" t="s">
        <v>871</v>
      </c>
      <c r="G8451" s="25">
        <v>45826.311342592591</v>
      </c>
    </row>
    <row r="8452" spans="1:7" x14ac:dyDescent="0.25">
      <c r="A8452" s="30" t="s">
        <v>16739</v>
      </c>
      <c r="B8452" s="30" t="s">
        <v>11834</v>
      </c>
      <c r="C8452" s="30" t="s">
        <v>864</v>
      </c>
      <c r="D8452" s="30" t="s">
        <v>865</v>
      </c>
      <c r="E8452" s="25">
        <v>45826.311400462961</v>
      </c>
      <c r="F8452" s="30" t="s">
        <v>871</v>
      </c>
      <c r="G8452" s="25">
        <v>45826.311400462961</v>
      </c>
    </row>
    <row r="8453" spans="1:7" x14ac:dyDescent="0.25">
      <c r="A8453" s="30" t="s">
        <v>16740</v>
      </c>
      <c r="B8453" s="30" t="s">
        <v>11836</v>
      </c>
      <c r="C8453" s="30" t="s">
        <v>864</v>
      </c>
      <c r="D8453" s="30" t="s">
        <v>865</v>
      </c>
      <c r="E8453" s="25">
        <v>45826.311435185184</v>
      </c>
      <c r="F8453" s="30" t="s">
        <v>871</v>
      </c>
      <c r="G8453" s="25">
        <v>45826.311435185184</v>
      </c>
    </row>
    <row r="8454" spans="1:7" x14ac:dyDescent="0.25">
      <c r="A8454" s="30" t="s">
        <v>16741</v>
      </c>
      <c r="B8454" s="30" t="s">
        <v>9754</v>
      </c>
      <c r="C8454" s="30" t="s">
        <v>864</v>
      </c>
      <c r="D8454" s="30" t="s">
        <v>865</v>
      </c>
      <c r="E8454" s="25">
        <v>45826.311469907407</v>
      </c>
      <c r="F8454" s="30" t="s">
        <v>871</v>
      </c>
      <c r="G8454" s="25">
        <v>45826.311469907407</v>
      </c>
    </row>
    <row r="8455" spans="1:7" x14ac:dyDescent="0.25">
      <c r="A8455" s="30" t="s">
        <v>16742</v>
      </c>
      <c r="B8455" s="30" t="s">
        <v>8278</v>
      </c>
      <c r="C8455" s="30" t="s">
        <v>864</v>
      </c>
      <c r="D8455" s="30" t="s">
        <v>865</v>
      </c>
      <c r="E8455" s="25">
        <v>45826.311585648145</v>
      </c>
      <c r="F8455" s="30" t="s">
        <v>871</v>
      </c>
      <c r="G8455" s="25">
        <v>45826.311585648145</v>
      </c>
    </row>
    <row r="8456" spans="1:7" x14ac:dyDescent="0.25">
      <c r="A8456" s="30" t="s">
        <v>16743</v>
      </c>
      <c r="B8456" s="30" t="s">
        <v>5060</v>
      </c>
      <c r="C8456" s="30" t="s">
        <v>864</v>
      </c>
      <c r="D8456" s="30" t="s">
        <v>865</v>
      </c>
      <c r="E8456" s="25">
        <v>45826.311597222222</v>
      </c>
      <c r="F8456" s="30" t="s">
        <v>871</v>
      </c>
      <c r="G8456" s="25">
        <v>45826.311597222222</v>
      </c>
    </row>
    <row r="8457" spans="1:7" x14ac:dyDescent="0.25">
      <c r="A8457" s="30" t="s">
        <v>16744</v>
      </c>
      <c r="B8457" s="30" t="s">
        <v>9970</v>
      </c>
      <c r="C8457" s="30" t="s">
        <v>864</v>
      </c>
      <c r="D8457" s="30" t="s">
        <v>865</v>
      </c>
      <c r="E8457" s="25">
        <v>45826.311631944445</v>
      </c>
      <c r="F8457" s="30" t="s">
        <v>871</v>
      </c>
      <c r="G8457" s="25">
        <v>45826.311631944445</v>
      </c>
    </row>
    <row r="8458" spans="1:7" x14ac:dyDescent="0.25">
      <c r="A8458" s="30" t="s">
        <v>16745</v>
      </c>
      <c r="B8458" s="30" t="s">
        <v>13143</v>
      </c>
      <c r="C8458" s="30" t="s">
        <v>869</v>
      </c>
      <c r="D8458" s="30" t="s">
        <v>870</v>
      </c>
      <c r="E8458" s="25">
        <v>45826.313020833331</v>
      </c>
      <c r="F8458" s="30" t="s">
        <v>871</v>
      </c>
      <c r="G8458" s="25">
        <v>45826.313020833331</v>
      </c>
    </row>
    <row r="8459" spans="1:7" x14ac:dyDescent="0.25">
      <c r="A8459" s="30" t="s">
        <v>16746</v>
      </c>
      <c r="B8459" s="30" t="s">
        <v>13145</v>
      </c>
      <c r="C8459" s="30" t="s">
        <v>869</v>
      </c>
      <c r="D8459" s="30" t="s">
        <v>870</v>
      </c>
      <c r="E8459" s="25">
        <v>45826.313078703701</v>
      </c>
      <c r="F8459" s="30" t="s">
        <v>871</v>
      </c>
      <c r="G8459" s="25">
        <v>45826.313078703701</v>
      </c>
    </row>
    <row r="8460" spans="1:7" x14ac:dyDescent="0.25">
      <c r="A8460" s="30" t="s">
        <v>16747</v>
      </c>
      <c r="B8460" s="30" t="s">
        <v>13147</v>
      </c>
      <c r="C8460" s="30" t="s">
        <v>869</v>
      </c>
      <c r="D8460" s="30" t="s">
        <v>870</v>
      </c>
      <c r="E8460" s="25">
        <v>45826.313113425924</v>
      </c>
      <c r="F8460" s="30" t="s">
        <v>871</v>
      </c>
      <c r="G8460" s="25">
        <v>45826.313113425924</v>
      </c>
    </row>
    <row r="8461" spans="1:7" x14ac:dyDescent="0.25">
      <c r="A8461" s="30" t="s">
        <v>16748</v>
      </c>
      <c r="B8461" s="30" t="s">
        <v>13149</v>
      </c>
      <c r="C8461" s="30" t="s">
        <v>869</v>
      </c>
      <c r="D8461" s="30" t="s">
        <v>870</v>
      </c>
      <c r="E8461" s="25">
        <v>45826.313171296293</v>
      </c>
      <c r="F8461" s="30" t="s">
        <v>871</v>
      </c>
      <c r="G8461" s="25">
        <v>45826.313171296293</v>
      </c>
    </row>
    <row r="8462" spans="1:7" x14ac:dyDescent="0.25">
      <c r="A8462" s="30" t="s">
        <v>16749</v>
      </c>
      <c r="B8462" s="30" t="s">
        <v>13151</v>
      </c>
      <c r="C8462" s="30" t="s">
        <v>869</v>
      </c>
      <c r="D8462" s="30" t="s">
        <v>870</v>
      </c>
      <c r="E8462" s="25">
        <v>45826.313206018516</v>
      </c>
      <c r="F8462" s="30" t="s">
        <v>871</v>
      </c>
      <c r="G8462" s="25">
        <v>45826.313206018516</v>
      </c>
    </row>
    <row r="8463" spans="1:7" x14ac:dyDescent="0.25">
      <c r="A8463" s="30" t="s">
        <v>16750</v>
      </c>
      <c r="B8463" s="30" t="s">
        <v>13153</v>
      </c>
      <c r="C8463" s="30" t="s">
        <v>869</v>
      </c>
      <c r="D8463" s="30" t="s">
        <v>870</v>
      </c>
      <c r="E8463" s="25">
        <v>45826.313252314816</v>
      </c>
      <c r="F8463" s="30" t="s">
        <v>871</v>
      </c>
      <c r="G8463" s="25">
        <v>45826.313252314816</v>
      </c>
    </row>
    <row r="8464" spans="1:7" x14ac:dyDescent="0.25">
      <c r="A8464" s="30" t="s">
        <v>16751</v>
      </c>
      <c r="B8464" s="30" t="s">
        <v>9984</v>
      </c>
      <c r="C8464" s="30" t="s">
        <v>864</v>
      </c>
      <c r="D8464" s="30" t="s">
        <v>865</v>
      </c>
      <c r="E8464" s="25">
        <v>45826.330648148149</v>
      </c>
      <c r="F8464" s="30" t="s">
        <v>871</v>
      </c>
      <c r="G8464" s="25">
        <v>45826.330648148149</v>
      </c>
    </row>
    <row r="8465" spans="1:7" x14ac:dyDescent="0.25">
      <c r="A8465" s="30" t="s">
        <v>16752</v>
      </c>
      <c r="B8465" s="30" t="s">
        <v>11807</v>
      </c>
      <c r="C8465" s="30" t="s">
        <v>864</v>
      </c>
      <c r="D8465" s="30" t="s">
        <v>865</v>
      </c>
      <c r="E8465" s="25">
        <v>45826.330694444441</v>
      </c>
      <c r="F8465" s="30" t="s">
        <v>871</v>
      </c>
      <c r="G8465" s="25">
        <v>45826.330694444441</v>
      </c>
    </row>
    <row r="8466" spans="1:7" x14ac:dyDescent="0.25">
      <c r="A8466" s="30" t="s">
        <v>16753</v>
      </c>
      <c r="B8466" s="30" t="s">
        <v>8796</v>
      </c>
      <c r="C8466" s="30" t="s">
        <v>864</v>
      </c>
      <c r="D8466" s="30" t="s">
        <v>865</v>
      </c>
      <c r="E8466" s="25">
        <v>45826.330706018518</v>
      </c>
      <c r="F8466" s="30" t="s">
        <v>871</v>
      </c>
      <c r="G8466" s="25">
        <v>45826.330706018518</v>
      </c>
    </row>
    <row r="8467" spans="1:7" x14ac:dyDescent="0.25">
      <c r="A8467" s="30" t="s">
        <v>16754</v>
      </c>
      <c r="B8467" s="30" t="s">
        <v>6816</v>
      </c>
      <c r="C8467" s="30" t="s">
        <v>864</v>
      </c>
      <c r="D8467" s="30" t="s">
        <v>865</v>
      </c>
      <c r="E8467" s="25">
        <v>45826.331412037034</v>
      </c>
      <c r="F8467" s="30" t="s">
        <v>871</v>
      </c>
      <c r="G8467" s="25">
        <v>45826.331412037034</v>
      </c>
    </row>
    <row r="8468" spans="1:7" x14ac:dyDescent="0.25">
      <c r="A8468" s="30" t="s">
        <v>16755</v>
      </c>
      <c r="B8468" s="30" t="s">
        <v>15260</v>
      </c>
      <c r="C8468" s="30" t="s">
        <v>869</v>
      </c>
      <c r="D8468" s="30" t="s">
        <v>885</v>
      </c>
      <c r="E8468" s="25">
        <v>45826.332708333335</v>
      </c>
      <c r="F8468" s="30" t="s">
        <v>871</v>
      </c>
      <c r="G8468" s="25">
        <v>45826.332708333335</v>
      </c>
    </row>
    <row r="8469" spans="1:7" x14ac:dyDescent="0.25">
      <c r="A8469" s="30" t="s">
        <v>16756</v>
      </c>
      <c r="B8469" s="30" t="s">
        <v>15282</v>
      </c>
      <c r="C8469" s="30" t="s">
        <v>869</v>
      </c>
      <c r="D8469" s="30" t="s">
        <v>885</v>
      </c>
      <c r="E8469" s="25">
        <v>45826.332812499997</v>
      </c>
      <c r="F8469" s="30" t="s">
        <v>871</v>
      </c>
      <c r="G8469" s="25">
        <v>45826.332812499997</v>
      </c>
    </row>
    <row r="8470" spans="1:7" x14ac:dyDescent="0.25">
      <c r="A8470" s="30" t="s">
        <v>16757</v>
      </c>
      <c r="B8470" s="30" t="s">
        <v>15280</v>
      </c>
      <c r="C8470" s="30" t="s">
        <v>869</v>
      </c>
      <c r="D8470" s="30" t="s">
        <v>885</v>
      </c>
      <c r="E8470" s="25">
        <v>45826.332858796297</v>
      </c>
      <c r="F8470" s="30" t="s">
        <v>871</v>
      </c>
      <c r="G8470" s="25">
        <v>45826.332858796297</v>
      </c>
    </row>
    <row r="8471" spans="1:7" x14ac:dyDescent="0.25">
      <c r="A8471" s="30" t="s">
        <v>16758</v>
      </c>
      <c r="B8471" s="30" t="s">
        <v>5241</v>
      </c>
      <c r="C8471" s="30" t="s">
        <v>887</v>
      </c>
      <c r="D8471" s="30" t="s">
        <v>888</v>
      </c>
      <c r="E8471" s="25">
        <v>45826.337071759262</v>
      </c>
      <c r="F8471" s="30" t="s">
        <v>871</v>
      </c>
      <c r="G8471" s="25">
        <v>45826.337071759262</v>
      </c>
    </row>
    <row r="8472" spans="1:7" x14ac:dyDescent="0.25">
      <c r="A8472" s="30" t="s">
        <v>16759</v>
      </c>
      <c r="B8472" s="30" t="s">
        <v>8800</v>
      </c>
      <c r="C8472" s="30" t="s">
        <v>887</v>
      </c>
      <c r="D8472" s="30" t="s">
        <v>888</v>
      </c>
      <c r="E8472" s="25">
        <v>45826.337210648147</v>
      </c>
      <c r="F8472" s="30" t="s">
        <v>871</v>
      </c>
      <c r="G8472" s="25">
        <v>45826.337210648147</v>
      </c>
    </row>
    <row r="8473" spans="1:7" x14ac:dyDescent="0.25">
      <c r="A8473" s="30" t="s">
        <v>16760</v>
      </c>
      <c r="B8473" s="30" t="s">
        <v>8794</v>
      </c>
      <c r="C8473" s="30" t="s">
        <v>887</v>
      </c>
      <c r="D8473" s="30" t="s">
        <v>888</v>
      </c>
      <c r="E8473" s="25">
        <v>45826.337314814817</v>
      </c>
      <c r="F8473" s="30" t="s">
        <v>871</v>
      </c>
      <c r="G8473" s="25">
        <v>45826.337314814817</v>
      </c>
    </row>
    <row r="8474" spans="1:7" x14ac:dyDescent="0.25">
      <c r="A8474" s="30" t="s">
        <v>16761</v>
      </c>
      <c r="B8474" s="30" t="s">
        <v>8806</v>
      </c>
      <c r="C8474" s="30" t="s">
        <v>887</v>
      </c>
      <c r="D8474" s="30" t="s">
        <v>888</v>
      </c>
      <c r="E8474" s="25">
        <v>45826.33761574074</v>
      </c>
      <c r="F8474" s="30" t="s">
        <v>871</v>
      </c>
      <c r="G8474" s="25">
        <v>45826.33761574074</v>
      </c>
    </row>
    <row r="8475" spans="1:7" x14ac:dyDescent="0.25">
      <c r="A8475" s="30" t="s">
        <v>16762</v>
      </c>
      <c r="B8475" s="30" t="s">
        <v>12149</v>
      </c>
      <c r="C8475" s="30" t="s">
        <v>869</v>
      </c>
      <c r="D8475" s="30" t="s">
        <v>868</v>
      </c>
      <c r="E8475" s="25">
        <v>45826.338217592594</v>
      </c>
      <c r="F8475" s="30" t="s">
        <v>871</v>
      </c>
      <c r="G8475" s="25">
        <v>45826.338217592594</v>
      </c>
    </row>
    <row r="8476" spans="1:7" x14ac:dyDescent="0.25">
      <c r="A8476" s="30" t="s">
        <v>16763</v>
      </c>
      <c r="B8476" s="30" t="s">
        <v>12147</v>
      </c>
      <c r="C8476" s="30" t="s">
        <v>869</v>
      </c>
      <c r="D8476" s="30" t="s">
        <v>868</v>
      </c>
      <c r="E8476" s="25">
        <v>45826.338240740741</v>
      </c>
      <c r="F8476" s="30" t="s">
        <v>871</v>
      </c>
      <c r="G8476" s="25">
        <v>45826.338240740741</v>
      </c>
    </row>
    <row r="8477" spans="1:7" x14ac:dyDescent="0.25">
      <c r="A8477" s="30" t="s">
        <v>16764</v>
      </c>
      <c r="B8477" s="30" t="s">
        <v>7046</v>
      </c>
      <c r="C8477" s="30" t="s">
        <v>864</v>
      </c>
      <c r="D8477" s="30" t="s">
        <v>865</v>
      </c>
      <c r="E8477" s="25">
        <v>45826.338402777779</v>
      </c>
      <c r="F8477" s="30" t="s">
        <v>871</v>
      </c>
      <c r="G8477" s="25">
        <v>45826.338402777779</v>
      </c>
    </row>
    <row r="8478" spans="1:7" x14ac:dyDescent="0.25">
      <c r="A8478" s="30" t="s">
        <v>16765</v>
      </c>
      <c r="B8478" s="30" t="s">
        <v>11911</v>
      </c>
      <c r="C8478" s="30" t="s">
        <v>887</v>
      </c>
      <c r="D8478" s="30" t="s">
        <v>888</v>
      </c>
      <c r="E8478" s="25">
        <v>45826.348599537036</v>
      </c>
      <c r="F8478" s="30" t="s">
        <v>871</v>
      </c>
      <c r="G8478" s="25">
        <v>45826.348599537036</v>
      </c>
    </row>
    <row r="8479" spans="1:7" x14ac:dyDescent="0.25">
      <c r="A8479" s="30" t="s">
        <v>16766</v>
      </c>
      <c r="B8479" s="30" t="s">
        <v>5735</v>
      </c>
      <c r="C8479" s="30" t="s">
        <v>872</v>
      </c>
      <c r="D8479" s="30" t="s">
        <v>77</v>
      </c>
      <c r="E8479" s="25">
        <v>45826.34888888889</v>
      </c>
      <c r="F8479" s="30" t="s">
        <v>894</v>
      </c>
      <c r="G8479" s="25">
        <v>45826.34888888889</v>
      </c>
    </row>
    <row r="8480" spans="1:7" x14ac:dyDescent="0.25">
      <c r="A8480" s="30" t="s">
        <v>16767</v>
      </c>
      <c r="B8480" s="30" t="s">
        <v>15728</v>
      </c>
      <c r="C8480" s="30" t="s">
        <v>869</v>
      </c>
      <c r="D8480" s="30" t="s">
        <v>884</v>
      </c>
      <c r="E8480" s="25">
        <v>45826.34920138889</v>
      </c>
      <c r="F8480" s="30" t="s">
        <v>871</v>
      </c>
      <c r="G8480" s="25">
        <v>45826.34920138889</v>
      </c>
    </row>
    <row r="8481" spans="1:7" x14ac:dyDescent="0.25">
      <c r="A8481" s="30" t="s">
        <v>16768</v>
      </c>
      <c r="B8481" s="30" t="s">
        <v>15733</v>
      </c>
      <c r="C8481" s="30" t="s">
        <v>869</v>
      </c>
      <c r="D8481" s="30" t="s">
        <v>884</v>
      </c>
      <c r="E8481" s="25">
        <v>45826.349259259259</v>
      </c>
      <c r="F8481" s="30" t="s">
        <v>871</v>
      </c>
      <c r="G8481" s="25">
        <v>45826.349259259259</v>
      </c>
    </row>
    <row r="8482" spans="1:7" x14ac:dyDescent="0.25">
      <c r="A8482" s="30" t="s">
        <v>16769</v>
      </c>
      <c r="B8482" s="30" t="s">
        <v>15735</v>
      </c>
      <c r="C8482" s="30" t="s">
        <v>869</v>
      </c>
      <c r="D8482" s="30" t="s">
        <v>884</v>
      </c>
      <c r="E8482" s="25">
        <v>45826.349317129629</v>
      </c>
      <c r="F8482" s="30" t="s">
        <v>871</v>
      </c>
      <c r="G8482" s="25">
        <v>45826.349317129629</v>
      </c>
    </row>
    <row r="8483" spans="1:7" x14ac:dyDescent="0.25">
      <c r="A8483" s="30" t="s">
        <v>16770</v>
      </c>
      <c r="B8483" s="30" t="s">
        <v>15741</v>
      </c>
      <c r="C8483" s="30" t="s">
        <v>869</v>
      </c>
      <c r="D8483" s="30" t="s">
        <v>884</v>
      </c>
      <c r="E8483" s="25">
        <v>45826.349363425928</v>
      </c>
      <c r="F8483" s="30" t="s">
        <v>871</v>
      </c>
      <c r="G8483" s="25">
        <v>45826.349363425928</v>
      </c>
    </row>
    <row r="8484" spans="1:7" x14ac:dyDescent="0.25">
      <c r="A8484" s="30" t="s">
        <v>16771</v>
      </c>
      <c r="B8484" s="30" t="s">
        <v>15743</v>
      </c>
      <c r="C8484" s="30" t="s">
        <v>869</v>
      </c>
      <c r="D8484" s="30" t="s">
        <v>884</v>
      </c>
      <c r="E8484" s="25">
        <v>45826.349409722221</v>
      </c>
      <c r="F8484" s="30" t="s">
        <v>871</v>
      </c>
      <c r="G8484" s="25">
        <v>45826.349409722221</v>
      </c>
    </row>
    <row r="8485" spans="1:7" x14ac:dyDescent="0.25">
      <c r="A8485" s="30" t="s">
        <v>16772</v>
      </c>
      <c r="B8485" s="30" t="s">
        <v>15745</v>
      </c>
      <c r="C8485" s="30" t="s">
        <v>869</v>
      </c>
      <c r="D8485" s="30" t="s">
        <v>884</v>
      </c>
      <c r="E8485" s="25">
        <v>45826.349456018521</v>
      </c>
      <c r="F8485" s="30" t="s">
        <v>871</v>
      </c>
      <c r="G8485" s="25">
        <v>45826.349456018521</v>
      </c>
    </row>
    <row r="8486" spans="1:7" x14ac:dyDescent="0.25">
      <c r="A8486" s="30" t="s">
        <v>16773</v>
      </c>
      <c r="B8486" s="30" t="s">
        <v>15751</v>
      </c>
      <c r="C8486" s="30" t="s">
        <v>869</v>
      </c>
      <c r="D8486" s="30" t="s">
        <v>884</v>
      </c>
      <c r="E8486" s="25">
        <v>45826.349502314813</v>
      </c>
      <c r="F8486" s="30" t="s">
        <v>871</v>
      </c>
      <c r="G8486" s="25">
        <v>45826.349502314813</v>
      </c>
    </row>
    <row r="8487" spans="1:7" x14ac:dyDescent="0.25">
      <c r="A8487" s="30" t="s">
        <v>16774</v>
      </c>
      <c r="B8487" s="30" t="s">
        <v>15753</v>
      </c>
      <c r="C8487" s="30" t="s">
        <v>869</v>
      </c>
      <c r="D8487" s="30" t="s">
        <v>884</v>
      </c>
      <c r="E8487" s="25">
        <v>45826.349560185183</v>
      </c>
      <c r="F8487" s="30" t="s">
        <v>871</v>
      </c>
      <c r="G8487" s="25">
        <v>45826.349560185183</v>
      </c>
    </row>
    <row r="8488" spans="1:7" x14ac:dyDescent="0.25">
      <c r="A8488" s="30" t="s">
        <v>16775</v>
      </c>
      <c r="B8488" s="30" t="s">
        <v>11569</v>
      </c>
      <c r="C8488" s="30" t="s">
        <v>869</v>
      </c>
      <c r="D8488" s="30" t="s">
        <v>881</v>
      </c>
      <c r="E8488" s="25">
        <v>45826.351921296293</v>
      </c>
      <c r="F8488" s="30" t="s">
        <v>871</v>
      </c>
      <c r="G8488" s="25">
        <v>45826.351921296293</v>
      </c>
    </row>
    <row r="8489" spans="1:7" x14ac:dyDescent="0.25">
      <c r="A8489" s="30" t="s">
        <v>16776</v>
      </c>
      <c r="B8489" s="30" t="s">
        <v>11571</v>
      </c>
      <c r="C8489" s="30" t="s">
        <v>869</v>
      </c>
      <c r="D8489" s="30" t="s">
        <v>881</v>
      </c>
      <c r="E8489" s="25">
        <v>45826.351967592593</v>
      </c>
      <c r="F8489" s="30" t="s">
        <v>871</v>
      </c>
      <c r="G8489" s="25">
        <v>45826.351967592593</v>
      </c>
    </row>
    <row r="8490" spans="1:7" x14ac:dyDescent="0.25">
      <c r="A8490" s="30" t="s">
        <v>16777</v>
      </c>
      <c r="B8490" s="30" t="s">
        <v>13135</v>
      </c>
      <c r="C8490" s="30" t="s">
        <v>864</v>
      </c>
      <c r="D8490" s="30" t="s">
        <v>865</v>
      </c>
      <c r="E8490" s="25">
        <v>45826.355115740742</v>
      </c>
      <c r="F8490" s="30" t="s">
        <v>871</v>
      </c>
      <c r="G8490" s="25">
        <v>45826.355115740742</v>
      </c>
    </row>
    <row r="8491" spans="1:7" x14ac:dyDescent="0.25">
      <c r="A8491" s="30" t="s">
        <v>16778</v>
      </c>
      <c r="B8491" s="30" t="s">
        <v>11915</v>
      </c>
      <c r="C8491" s="30" t="s">
        <v>877</v>
      </c>
      <c r="D8491" s="30" t="s">
        <v>889</v>
      </c>
      <c r="E8491" s="25">
        <v>45826.358912037038</v>
      </c>
      <c r="F8491" s="30" t="s">
        <v>871</v>
      </c>
      <c r="G8491" s="25">
        <v>45826.358912037038</v>
      </c>
    </row>
    <row r="8492" spans="1:7" x14ac:dyDescent="0.25">
      <c r="A8492" s="30" t="s">
        <v>16779</v>
      </c>
      <c r="B8492" s="30" t="s">
        <v>11915</v>
      </c>
      <c r="C8492" s="30" t="s">
        <v>864</v>
      </c>
      <c r="D8492" s="30" t="s">
        <v>865</v>
      </c>
      <c r="E8492" s="25">
        <v>45826.36310185185</v>
      </c>
      <c r="F8492" s="30" t="s">
        <v>871</v>
      </c>
      <c r="G8492" s="25">
        <v>45826.36310185185</v>
      </c>
    </row>
    <row r="8493" spans="1:7" x14ac:dyDescent="0.25">
      <c r="A8493" s="30" t="s">
        <v>16780</v>
      </c>
      <c r="B8493" s="30" t="s">
        <v>5740</v>
      </c>
      <c r="C8493" s="30" t="s">
        <v>872</v>
      </c>
      <c r="D8493" s="30" t="s">
        <v>77</v>
      </c>
      <c r="E8493" s="25">
        <v>45826.366516203707</v>
      </c>
      <c r="F8493" s="30" t="s">
        <v>894</v>
      </c>
      <c r="G8493" s="25">
        <v>45826.366516203707</v>
      </c>
    </row>
    <row r="8494" spans="1:7" x14ac:dyDescent="0.25">
      <c r="A8494" s="30" t="s">
        <v>16781</v>
      </c>
      <c r="B8494" s="30" t="s">
        <v>13808</v>
      </c>
      <c r="C8494" s="30" t="s">
        <v>869</v>
      </c>
      <c r="D8494" s="30" t="s">
        <v>881</v>
      </c>
      <c r="E8494" s="25">
        <v>45826.367210648146</v>
      </c>
      <c r="F8494" s="30" t="s">
        <v>871</v>
      </c>
      <c r="G8494" s="25">
        <v>45826.367210648146</v>
      </c>
    </row>
    <row r="8495" spans="1:7" x14ac:dyDescent="0.25">
      <c r="A8495" s="30" t="s">
        <v>16782</v>
      </c>
      <c r="B8495" s="30" t="s">
        <v>13813</v>
      </c>
      <c r="C8495" s="30" t="s">
        <v>869</v>
      </c>
      <c r="D8495" s="30" t="s">
        <v>881</v>
      </c>
      <c r="E8495" s="25">
        <v>45826.367303240739</v>
      </c>
      <c r="F8495" s="30" t="s">
        <v>871</v>
      </c>
      <c r="G8495" s="25">
        <v>45826.367303240739</v>
      </c>
    </row>
    <row r="8496" spans="1:7" x14ac:dyDescent="0.25">
      <c r="A8496" s="30" t="s">
        <v>16783</v>
      </c>
      <c r="B8496" s="30" t="s">
        <v>13815</v>
      </c>
      <c r="C8496" s="30" t="s">
        <v>869</v>
      </c>
      <c r="D8496" s="30" t="s">
        <v>881</v>
      </c>
      <c r="E8496" s="25">
        <v>45826.367476851854</v>
      </c>
      <c r="F8496" s="30" t="s">
        <v>871</v>
      </c>
      <c r="G8496" s="25">
        <v>45826.367476851854</v>
      </c>
    </row>
    <row r="8497" spans="1:7" x14ac:dyDescent="0.25">
      <c r="A8497" s="30" t="s">
        <v>16784</v>
      </c>
      <c r="B8497" s="30" t="s">
        <v>13824</v>
      </c>
      <c r="C8497" s="30" t="s">
        <v>869</v>
      </c>
      <c r="D8497" s="30" t="s">
        <v>881</v>
      </c>
      <c r="E8497" s="25">
        <v>45826.367523148147</v>
      </c>
      <c r="F8497" s="30" t="s">
        <v>871</v>
      </c>
      <c r="G8497" s="25">
        <v>45826.367523148147</v>
      </c>
    </row>
    <row r="8498" spans="1:7" x14ac:dyDescent="0.25">
      <c r="A8498" s="30" t="s">
        <v>16785</v>
      </c>
      <c r="B8498" s="30" t="s">
        <v>9955</v>
      </c>
      <c r="C8498" s="30" t="s">
        <v>887</v>
      </c>
      <c r="D8498" s="30" t="s">
        <v>888</v>
      </c>
      <c r="E8498" s="25">
        <v>45826.371770833335</v>
      </c>
      <c r="F8498" s="30" t="s">
        <v>871</v>
      </c>
      <c r="G8498" s="25">
        <v>45826.371770833335</v>
      </c>
    </row>
    <row r="8499" spans="1:7" x14ac:dyDescent="0.25">
      <c r="A8499" s="30" t="s">
        <v>16786</v>
      </c>
      <c r="B8499" s="30" t="s">
        <v>10012</v>
      </c>
      <c r="C8499" s="30" t="s">
        <v>887</v>
      </c>
      <c r="D8499" s="30" t="s">
        <v>888</v>
      </c>
      <c r="E8499" s="25">
        <v>45826.371805555558</v>
      </c>
      <c r="F8499" s="30" t="s">
        <v>871</v>
      </c>
      <c r="G8499" s="25">
        <v>45826.371805555558</v>
      </c>
    </row>
    <row r="8500" spans="1:7" x14ac:dyDescent="0.25">
      <c r="A8500" s="30" t="s">
        <v>16787</v>
      </c>
      <c r="B8500" s="30" t="s">
        <v>13425</v>
      </c>
      <c r="C8500" s="30" t="s">
        <v>874</v>
      </c>
      <c r="D8500" s="30" t="s">
        <v>875</v>
      </c>
      <c r="E8500" s="25">
        <v>45826.372546296298</v>
      </c>
      <c r="F8500" s="30" t="s">
        <v>871</v>
      </c>
      <c r="G8500" s="25">
        <v>45826.372546296298</v>
      </c>
    </row>
    <row r="8501" spans="1:7" x14ac:dyDescent="0.25">
      <c r="A8501" s="30" t="s">
        <v>16788</v>
      </c>
      <c r="B8501" s="30" t="s">
        <v>13425</v>
      </c>
      <c r="C8501" s="30" t="s">
        <v>877</v>
      </c>
      <c r="D8501" s="30" t="s">
        <v>875</v>
      </c>
      <c r="E8501" s="25">
        <v>45826.37295138889</v>
      </c>
      <c r="F8501" s="30" t="s">
        <v>871</v>
      </c>
      <c r="G8501" s="25">
        <v>45826.37295138889</v>
      </c>
    </row>
    <row r="8502" spans="1:7" x14ac:dyDescent="0.25">
      <c r="A8502" s="30" t="s">
        <v>16789</v>
      </c>
      <c r="B8502" s="30" t="s">
        <v>4879</v>
      </c>
      <c r="C8502" s="30" t="s">
        <v>872</v>
      </c>
      <c r="D8502" s="30" t="s">
        <v>77</v>
      </c>
      <c r="E8502" s="25">
        <v>45826.373888888891</v>
      </c>
      <c r="F8502" s="30" t="s">
        <v>894</v>
      </c>
      <c r="G8502" s="25">
        <v>45826.373888888891</v>
      </c>
    </row>
    <row r="8503" spans="1:7" x14ac:dyDescent="0.25">
      <c r="A8503" s="30" t="s">
        <v>16790</v>
      </c>
      <c r="B8503" s="30" t="s">
        <v>3032</v>
      </c>
      <c r="C8503" s="30" t="s">
        <v>872</v>
      </c>
      <c r="D8503" s="30" t="s">
        <v>77</v>
      </c>
      <c r="E8503" s="25">
        <v>45826.383703703701</v>
      </c>
      <c r="F8503" s="30" t="s">
        <v>894</v>
      </c>
      <c r="G8503" s="25">
        <v>45826.383703703701</v>
      </c>
    </row>
    <row r="8504" spans="1:7" x14ac:dyDescent="0.25">
      <c r="A8504" s="30" t="s">
        <v>16791</v>
      </c>
      <c r="B8504" s="30" t="s">
        <v>13384</v>
      </c>
      <c r="C8504" s="30" t="s">
        <v>869</v>
      </c>
      <c r="D8504" s="30" t="s">
        <v>870</v>
      </c>
      <c r="E8504" s="25">
        <v>45826.384930555556</v>
      </c>
      <c r="F8504" s="30" t="s">
        <v>871</v>
      </c>
      <c r="G8504" s="25">
        <v>45826.384930555556</v>
      </c>
    </row>
    <row r="8505" spans="1:7" x14ac:dyDescent="0.25">
      <c r="A8505" s="30" t="s">
        <v>16792</v>
      </c>
      <c r="B8505" s="30" t="s">
        <v>13386</v>
      </c>
      <c r="C8505" s="30" t="s">
        <v>869</v>
      </c>
      <c r="D8505" s="30" t="s">
        <v>870</v>
      </c>
      <c r="E8505" s="25">
        <v>45826.384976851848</v>
      </c>
      <c r="F8505" s="30" t="s">
        <v>871</v>
      </c>
      <c r="G8505" s="25">
        <v>45826.384976851848</v>
      </c>
    </row>
    <row r="8506" spans="1:7" x14ac:dyDescent="0.25">
      <c r="A8506" s="30" t="s">
        <v>16793</v>
      </c>
      <c r="B8506" s="30" t="s">
        <v>13388</v>
      </c>
      <c r="C8506" s="30" t="s">
        <v>869</v>
      </c>
      <c r="D8506" s="30" t="s">
        <v>870</v>
      </c>
      <c r="E8506" s="25">
        <v>45826.385034722225</v>
      </c>
      <c r="F8506" s="30" t="s">
        <v>871</v>
      </c>
      <c r="G8506" s="25">
        <v>45826.385034722225</v>
      </c>
    </row>
    <row r="8507" spans="1:7" x14ac:dyDescent="0.25">
      <c r="A8507" s="30" t="s">
        <v>16794</v>
      </c>
      <c r="B8507" s="30" t="s">
        <v>13390</v>
      </c>
      <c r="C8507" s="30" t="s">
        <v>869</v>
      </c>
      <c r="D8507" s="30" t="s">
        <v>870</v>
      </c>
      <c r="E8507" s="25">
        <v>45826.385081018518</v>
      </c>
      <c r="F8507" s="30" t="s">
        <v>871</v>
      </c>
      <c r="G8507" s="25">
        <v>45826.385081018518</v>
      </c>
    </row>
    <row r="8508" spans="1:7" x14ac:dyDescent="0.25">
      <c r="A8508" s="30" t="s">
        <v>16795</v>
      </c>
      <c r="B8508" s="30" t="s">
        <v>13392</v>
      </c>
      <c r="C8508" s="30" t="s">
        <v>869</v>
      </c>
      <c r="D8508" s="30" t="s">
        <v>870</v>
      </c>
      <c r="E8508" s="25">
        <v>45826.385127314818</v>
      </c>
      <c r="F8508" s="30" t="s">
        <v>871</v>
      </c>
      <c r="G8508" s="25">
        <v>45826.385127314818</v>
      </c>
    </row>
    <row r="8509" spans="1:7" x14ac:dyDescent="0.25">
      <c r="A8509" s="30" t="s">
        <v>16796</v>
      </c>
      <c r="B8509" s="30" t="s">
        <v>13396</v>
      </c>
      <c r="C8509" s="30" t="s">
        <v>869</v>
      </c>
      <c r="D8509" s="30" t="s">
        <v>870</v>
      </c>
      <c r="E8509" s="25">
        <v>45826.38517361111</v>
      </c>
      <c r="F8509" s="30" t="s">
        <v>871</v>
      </c>
      <c r="G8509" s="25">
        <v>45826.38517361111</v>
      </c>
    </row>
    <row r="8510" spans="1:7" x14ac:dyDescent="0.25">
      <c r="A8510" s="30" t="s">
        <v>16797</v>
      </c>
      <c r="B8510" s="30" t="s">
        <v>13398</v>
      </c>
      <c r="C8510" s="30" t="s">
        <v>869</v>
      </c>
      <c r="D8510" s="30" t="s">
        <v>870</v>
      </c>
      <c r="E8510" s="25">
        <v>45826.385231481479</v>
      </c>
      <c r="F8510" s="30" t="s">
        <v>871</v>
      </c>
      <c r="G8510" s="25">
        <v>45826.385231481479</v>
      </c>
    </row>
    <row r="8511" spans="1:7" x14ac:dyDescent="0.25">
      <c r="A8511" s="30" t="s">
        <v>16798</v>
      </c>
      <c r="B8511" s="30" t="s">
        <v>13400</v>
      </c>
      <c r="C8511" s="30" t="s">
        <v>869</v>
      </c>
      <c r="D8511" s="30" t="s">
        <v>870</v>
      </c>
      <c r="E8511" s="25">
        <v>45826.385300925926</v>
      </c>
      <c r="F8511" s="30" t="s">
        <v>871</v>
      </c>
      <c r="G8511" s="25">
        <v>45826.385300925926</v>
      </c>
    </row>
    <row r="8512" spans="1:7" x14ac:dyDescent="0.25">
      <c r="A8512" s="30" t="s">
        <v>16799</v>
      </c>
      <c r="B8512" s="30" t="s">
        <v>13408</v>
      </c>
      <c r="C8512" s="30" t="s">
        <v>869</v>
      </c>
      <c r="D8512" s="30" t="s">
        <v>870</v>
      </c>
      <c r="E8512" s="25">
        <v>45826.385370370372</v>
      </c>
      <c r="F8512" s="30" t="s">
        <v>871</v>
      </c>
      <c r="G8512" s="25">
        <v>45826.385370370372</v>
      </c>
    </row>
    <row r="8513" spans="1:7" x14ac:dyDescent="0.25">
      <c r="A8513" s="30" t="s">
        <v>16800</v>
      </c>
      <c r="B8513" s="30" t="s">
        <v>13330</v>
      </c>
      <c r="C8513" s="30" t="s">
        <v>869</v>
      </c>
      <c r="D8513" s="30" t="s">
        <v>870</v>
      </c>
      <c r="E8513" s="25">
        <v>45826.389849537038</v>
      </c>
      <c r="F8513" s="30" t="s">
        <v>871</v>
      </c>
      <c r="G8513" s="25">
        <v>45826.389849537038</v>
      </c>
    </row>
    <row r="8514" spans="1:7" x14ac:dyDescent="0.25">
      <c r="A8514" s="30" t="s">
        <v>16801</v>
      </c>
      <c r="B8514" s="30" t="s">
        <v>5329</v>
      </c>
      <c r="C8514" s="30" t="s">
        <v>887</v>
      </c>
      <c r="D8514" s="30" t="s">
        <v>888</v>
      </c>
      <c r="E8514" s="25">
        <v>45826.391053240739</v>
      </c>
      <c r="F8514" s="30" t="s">
        <v>871</v>
      </c>
      <c r="G8514" s="25">
        <v>45826.391053240739</v>
      </c>
    </row>
    <row r="8515" spans="1:7" x14ac:dyDescent="0.25">
      <c r="A8515" s="30" t="s">
        <v>17226</v>
      </c>
      <c r="B8515" s="30" t="s">
        <v>15278</v>
      </c>
      <c r="C8515" s="30" t="s">
        <v>869</v>
      </c>
      <c r="D8515" s="30" t="s">
        <v>885</v>
      </c>
      <c r="E8515" s="25">
        <v>45826.398136574076</v>
      </c>
      <c r="F8515" s="30" t="s">
        <v>871</v>
      </c>
      <c r="G8515" s="25">
        <v>45826.398136574076</v>
      </c>
    </row>
    <row r="8516" spans="1:7" x14ac:dyDescent="0.25">
      <c r="A8516" s="30" t="s">
        <v>17227</v>
      </c>
      <c r="B8516" s="30" t="s">
        <v>15276</v>
      </c>
      <c r="C8516" s="30" t="s">
        <v>869</v>
      </c>
      <c r="D8516" s="30" t="s">
        <v>885</v>
      </c>
      <c r="E8516" s="25">
        <v>45826.398217592592</v>
      </c>
      <c r="F8516" s="30" t="s">
        <v>871</v>
      </c>
      <c r="G8516" s="25">
        <v>45826.398217592592</v>
      </c>
    </row>
    <row r="8517" spans="1:7" x14ac:dyDescent="0.25">
      <c r="A8517" s="30" t="s">
        <v>17228</v>
      </c>
      <c r="B8517" s="30" t="s">
        <v>15284</v>
      </c>
      <c r="C8517" s="30" t="s">
        <v>869</v>
      </c>
      <c r="D8517" s="30" t="s">
        <v>885</v>
      </c>
      <c r="E8517" s="25">
        <v>45826.398298611108</v>
      </c>
      <c r="F8517" s="30" t="s">
        <v>871</v>
      </c>
      <c r="G8517" s="25">
        <v>45826.398298611108</v>
      </c>
    </row>
    <row r="8518" spans="1:7" x14ac:dyDescent="0.25">
      <c r="A8518" s="30" t="s">
        <v>17229</v>
      </c>
      <c r="B8518" s="30" t="s">
        <v>15290</v>
      </c>
      <c r="C8518" s="30" t="s">
        <v>869</v>
      </c>
      <c r="D8518" s="30" t="s">
        <v>885</v>
      </c>
      <c r="E8518" s="25">
        <v>45826.398356481484</v>
      </c>
      <c r="F8518" s="30" t="s">
        <v>871</v>
      </c>
      <c r="G8518" s="25">
        <v>45826.398356481484</v>
      </c>
    </row>
    <row r="8519" spans="1:7" x14ac:dyDescent="0.25">
      <c r="A8519" s="30" t="s">
        <v>17230</v>
      </c>
      <c r="B8519" s="30" t="s">
        <v>15266</v>
      </c>
      <c r="C8519" s="30" t="s">
        <v>869</v>
      </c>
      <c r="D8519" s="30" t="s">
        <v>885</v>
      </c>
      <c r="E8519" s="25">
        <v>45826.398460648146</v>
      </c>
      <c r="F8519" s="30" t="s">
        <v>871</v>
      </c>
      <c r="G8519" s="25">
        <v>45826.398460648146</v>
      </c>
    </row>
    <row r="8520" spans="1:7" x14ac:dyDescent="0.25">
      <c r="A8520" s="30" t="s">
        <v>17231</v>
      </c>
      <c r="B8520" s="30" t="s">
        <v>7052</v>
      </c>
      <c r="C8520" s="30" t="s">
        <v>864</v>
      </c>
      <c r="D8520" s="30" t="s">
        <v>865</v>
      </c>
      <c r="E8520" s="25">
        <v>45826.399398148147</v>
      </c>
      <c r="F8520" s="30" t="s">
        <v>871</v>
      </c>
      <c r="G8520" s="25">
        <v>45826.399398148147</v>
      </c>
    </row>
    <row r="8521" spans="1:7" x14ac:dyDescent="0.25">
      <c r="A8521" s="30" t="s">
        <v>17232</v>
      </c>
      <c r="B8521" s="30" t="s">
        <v>7036</v>
      </c>
      <c r="C8521" s="30" t="s">
        <v>864</v>
      </c>
      <c r="D8521" s="30" t="s">
        <v>865</v>
      </c>
      <c r="E8521" s="25">
        <v>45826.39943287037</v>
      </c>
      <c r="F8521" s="30" t="s">
        <v>871</v>
      </c>
      <c r="G8521" s="25">
        <v>45826.39943287037</v>
      </c>
    </row>
    <row r="8522" spans="1:7" x14ac:dyDescent="0.25">
      <c r="A8522" s="30" t="s">
        <v>17233</v>
      </c>
      <c r="B8522" s="30" t="s">
        <v>7054</v>
      </c>
      <c r="C8522" s="30" t="s">
        <v>864</v>
      </c>
      <c r="D8522" s="30" t="s">
        <v>865</v>
      </c>
      <c r="E8522" s="25">
        <v>45826.399467592593</v>
      </c>
      <c r="F8522" s="30" t="s">
        <v>871</v>
      </c>
      <c r="G8522" s="25">
        <v>45826.399467592593</v>
      </c>
    </row>
    <row r="8523" spans="1:7" x14ac:dyDescent="0.25">
      <c r="A8523" s="30" t="s">
        <v>17234</v>
      </c>
      <c r="B8523" s="30" t="s">
        <v>7050</v>
      </c>
      <c r="C8523" s="30" t="s">
        <v>864</v>
      </c>
      <c r="D8523" s="30" t="s">
        <v>865</v>
      </c>
      <c r="E8523" s="25">
        <v>45826.399513888886</v>
      </c>
      <c r="F8523" s="30" t="s">
        <v>871</v>
      </c>
      <c r="G8523" s="25">
        <v>45826.399513888886</v>
      </c>
    </row>
    <row r="8524" spans="1:7" x14ac:dyDescent="0.25">
      <c r="A8524" s="30" t="s">
        <v>17235</v>
      </c>
      <c r="B8524" s="30" t="s">
        <v>7897</v>
      </c>
      <c r="C8524" s="30" t="s">
        <v>872</v>
      </c>
      <c r="D8524" s="30" t="s">
        <v>73</v>
      </c>
      <c r="E8524" s="25">
        <v>45826.404016203705</v>
      </c>
      <c r="F8524" s="30" t="s">
        <v>871</v>
      </c>
      <c r="G8524" s="25">
        <v>45826.404016203705</v>
      </c>
    </row>
    <row r="8525" spans="1:7" x14ac:dyDescent="0.25">
      <c r="A8525" s="30" t="s">
        <v>17236</v>
      </c>
      <c r="B8525" s="30" t="s">
        <v>7895</v>
      </c>
      <c r="C8525" s="30" t="s">
        <v>872</v>
      </c>
      <c r="D8525" s="30" t="s">
        <v>73</v>
      </c>
      <c r="E8525" s="25">
        <v>45826.404513888891</v>
      </c>
      <c r="F8525" s="30" t="s">
        <v>871</v>
      </c>
      <c r="G8525" s="25">
        <v>45826.404513888891</v>
      </c>
    </row>
    <row r="8526" spans="1:7" x14ac:dyDescent="0.25">
      <c r="A8526" s="30" t="s">
        <v>17237</v>
      </c>
      <c r="B8526" s="30" t="s">
        <v>7893</v>
      </c>
      <c r="C8526" s="30" t="s">
        <v>872</v>
      </c>
      <c r="D8526" s="30" t="s">
        <v>73</v>
      </c>
      <c r="E8526" s="25">
        <v>45826.404594907406</v>
      </c>
      <c r="F8526" s="30" t="s">
        <v>871</v>
      </c>
      <c r="G8526" s="25">
        <v>45826.404594907406</v>
      </c>
    </row>
    <row r="8527" spans="1:7" x14ac:dyDescent="0.25">
      <c r="A8527" s="30" t="s">
        <v>17238</v>
      </c>
      <c r="B8527" s="30" t="s">
        <v>11287</v>
      </c>
      <c r="C8527" s="30" t="s">
        <v>872</v>
      </c>
      <c r="D8527" s="30" t="s">
        <v>73</v>
      </c>
      <c r="E8527" s="25">
        <v>45826.404641203706</v>
      </c>
      <c r="F8527" s="30" t="s">
        <v>871</v>
      </c>
      <c r="G8527" s="25">
        <v>45826.404641203706</v>
      </c>
    </row>
    <row r="8528" spans="1:7" x14ac:dyDescent="0.25">
      <c r="A8528" s="30" t="s">
        <v>17239</v>
      </c>
      <c r="B8528" s="30" t="s">
        <v>7897</v>
      </c>
      <c r="C8528" s="30" t="s">
        <v>879</v>
      </c>
      <c r="D8528" s="30" t="s">
        <v>73</v>
      </c>
      <c r="E8528" s="25">
        <v>45826.405231481483</v>
      </c>
      <c r="F8528" s="30" t="s">
        <v>871</v>
      </c>
      <c r="G8528" s="25">
        <v>45826.405231481483</v>
      </c>
    </row>
    <row r="8529" spans="1:7" x14ac:dyDescent="0.25">
      <c r="A8529" s="30" t="s">
        <v>17240</v>
      </c>
      <c r="B8529" s="30" t="s">
        <v>7895</v>
      </c>
      <c r="C8529" s="30" t="s">
        <v>879</v>
      </c>
      <c r="D8529" s="30" t="s">
        <v>73</v>
      </c>
      <c r="E8529" s="25">
        <v>45826.405324074076</v>
      </c>
      <c r="F8529" s="30" t="s">
        <v>871</v>
      </c>
      <c r="G8529" s="25">
        <v>45826.405324074076</v>
      </c>
    </row>
    <row r="8530" spans="1:7" x14ac:dyDescent="0.25">
      <c r="A8530" s="30" t="s">
        <v>17241</v>
      </c>
      <c r="B8530" s="30" t="s">
        <v>7893</v>
      </c>
      <c r="C8530" s="30" t="s">
        <v>879</v>
      </c>
      <c r="D8530" s="30" t="s">
        <v>73</v>
      </c>
      <c r="E8530" s="25">
        <v>45826.405370370368</v>
      </c>
      <c r="F8530" s="30" t="s">
        <v>871</v>
      </c>
      <c r="G8530" s="25">
        <v>45826.405370370368</v>
      </c>
    </row>
    <row r="8531" spans="1:7" x14ac:dyDescent="0.25">
      <c r="A8531" s="30" t="s">
        <v>17242</v>
      </c>
      <c r="B8531" s="30" t="s">
        <v>11287</v>
      </c>
      <c r="C8531" s="30" t="s">
        <v>879</v>
      </c>
      <c r="D8531" s="30" t="s">
        <v>73</v>
      </c>
      <c r="E8531" s="25">
        <v>45826.405428240738</v>
      </c>
      <c r="F8531" s="30" t="s">
        <v>871</v>
      </c>
      <c r="G8531" s="25">
        <v>45826.405428240738</v>
      </c>
    </row>
    <row r="8532" spans="1:7" x14ac:dyDescent="0.25">
      <c r="A8532" s="30" t="s">
        <v>17243</v>
      </c>
      <c r="B8532" s="30" t="s">
        <v>8074</v>
      </c>
      <c r="C8532" s="30" t="s">
        <v>879</v>
      </c>
      <c r="D8532" s="30" t="s">
        <v>73</v>
      </c>
      <c r="E8532" s="25">
        <v>45826.405821759261</v>
      </c>
      <c r="F8532" s="30" t="s">
        <v>871</v>
      </c>
      <c r="G8532" s="25">
        <v>45826.405821759261</v>
      </c>
    </row>
    <row r="8533" spans="1:7" x14ac:dyDescent="0.25">
      <c r="A8533" s="30" t="s">
        <v>17244</v>
      </c>
      <c r="B8533" s="30" t="s">
        <v>8070</v>
      </c>
      <c r="C8533" s="30" t="s">
        <v>879</v>
      </c>
      <c r="D8533" s="30" t="s">
        <v>73</v>
      </c>
      <c r="E8533" s="25">
        <v>45826.405995370369</v>
      </c>
      <c r="F8533" s="30" t="s">
        <v>871</v>
      </c>
      <c r="G8533" s="25">
        <v>45826.405995370369</v>
      </c>
    </row>
    <row r="8534" spans="1:7" x14ac:dyDescent="0.25">
      <c r="A8534" s="30" t="s">
        <v>17245</v>
      </c>
      <c r="B8534" s="30" t="s">
        <v>5383</v>
      </c>
      <c r="C8534" s="30" t="s">
        <v>872</v>
      </c>
      <c r="D8534" s="30" t="s">
        <v>77</v>
      </c>
      <c r="E8534" s="25">
        <v>45826.408449074072</v>
      </c>
      <c r="F8534" s="30" t="s">
        <v>891</v>
      </c>
      <c r="G8534" s="25">
        <v>45826.408449074072</v>
      </c>
    </row>
    <row r="8535" spans="1:7" x14ac:dyDescent="0.25">
      <c r="A8535" s="30" t="s">
        <v>17246</v>
      </c>
      <c r="B8535" s="30" t="s">
        <v>11247</v>
      </c>
      <c r="C8535" s="30" t="s">
        <v>872</v>
      </c>
      <c r="D8535" s="30" t="s">
        <v>122</v>
      </c>
      <c r="E8535" s="25">
        <v>45826.409722222219</v>
      </c>
      <c r="F8535" s="30" t="s">
        <v>871</v>
      </c>
      <c r="G8535" s="25">
        <v>45826.409722222219</v>
      </c>
    </row>
    <row r="8536" spans="1:7" x14ac:dyDescent="0.25">
      <c r="A8536" s="30" t="s">
        <v>17247</v>
      </c>
      <c r="B8536" s="30" t="s">
        <v>8210</v>
      </c>
      <c r="C8536" s="30" t="s">
        <v>872</v>
      </c>
      <c r="D8536" s="30" t="s">
        <v>122</v>
      </c>
      <c r="E8536" s="25">
        <v>45826.409780092596</v>
      </c>
      <c r="F8536" s="30" t="s">
        <v>871</v>
      </c>
      <c r="G8536" s="25">
        <v>45826.409780092596</v>
      </c>
    </row>
    <row r="8537" spans="1:7" x14ac:dyDescent="0.25">
      <c r="A8537" s="30" t="s">
        <v>17248</v>
      </c>
      <c r="B8537" s="30" t="s">
        <v>11247</v>
      </c>
      <c r="C8537" s="30" t="s">
        <v>879</v>
      </c>
      <c r="D8537" s="30" t="s">
        <v>122</v>
      </c>
      <c r="E8537" s="25">
        <v>45826.410694444443</v>
      </c>
      <c r="F8537" s="30" t="s">
        <v>871</v>
      </c>
      <c r="G8537" s="25">
        <v>45826.410694444443</v>
      </c>
    </row>
    <row r="8538" spans="1:7" x14ac:dyDescent="0.25">
      <c r="A8538" s="30" t="s">
        <v>17249</v>
      </c>
      <c r="B8538" s="30" t="s">
        <v>8210</v>
      </c>
      <c r="C8538" s="30" t="s">
        <v>879</v>
      </c>
      <c r="D8538" s="30" t="s">
        <v>122</v>
      </c>
      <c r="E8538" s="25">
        <v>45826.410763888889</v>
      </c>
      <c r="F8538" s="30" t="s">
        <v>871</v>
      </c>
      <c r="G8538" s="25">
        <v>45826.410763888889</v>
      </c>
    </row>
    <row r="8539" spans="1:7" x14ac:dyDescent="0.25">
      <c r="A8539" s="30" t="s">
        <v>17250</v>
      </c>
      <c r="B8539" s="30" t="s">
        <v>13832</v>
      </c>
      <c r="C8539" s="30" t="s">
        <v>869</v>
      </c>
      <c r="D8539" s="30" t="s">
        <v>881</v>
      </c>
      <c r="E8539" s="25">
        <v>45826.412187499998</v>
      </c>
      <c r="F8539" s="30" t="s">
        <v>871</v>
      </c>
      <c r="G8539" s="25">
        <v>45826.412187499998</v>
      </c>
    </row>
    <row r="8540" spans="1:7" x14ac:dyDescent="0.25">
      <c r="A8540" s="30" t="s">
        <v>17251</v>
      </c>
      <c r="B8540" s="30" t="s">
        <v>13332</v>
      </c>
      <c r="C8540" s="30" t="s">
        <v>869</v>
      </c>
      <c r="D8540" s="30" t="s">
        <v>881</v>
      </c>
      <c r="E8540" s="25">
        <v>45826.412951388891</v>
      </c>
      <c r="F8540" s="30" t="s">
        <v>871</v>
      </c>
      <c r="G8540" s="25">
        <v>45826.412951388891</v>
      </c>
    </row>
    <row r="8541" spans="1:7" x14ac:dyDescent="0.25">
      <c r="A8541" s="30" t="s">
        <v>17252</v>
      </c>
      <c r="B8541" s="30" t="s">
        <v>5385</v>
      </c>
      <c r="C8541" s="30" t="s">
        <v>879</v>
      </c>
      <c r="D8541" s="30" t="s">
        <v>77</v>
      </c>
      <c r="E8541" s="25">
        <v>45826.407280092593</v>
      </c>
      <c r="F8541" s="30" t="s">
        <v>871</v>
      </c>
      <c r="G8541" s="25">
        <v>45826.407280092593</v>
      </c>
    </row>
    <row r="8542" spans="1:7" x14ac:dyDescent="0.25">
      <c r="A8542" s="30" t="s">
        <v>17253</v>
      </c>
      <c r="B8542" s="30" t="s">
        <v>5373</v>
      </c>
      <c r="C8542" s="30" t="s">
        <v>879</v>
      </c>
      <c r="D8542" s="30" t="s">
        <v>77</v>
      </c>
      <c r="E8542" s="25">
        <v>45826.407500000001</v>
      </c>
      <c r="F8542" s="30" t="s">
        <v>871</v>
      </c>
      <c r="G8542" s="25">
        <v>45826.407500000001</v>
      </c>
    </row>
    <row r="8543" spans="1:7" x14ac:dyDescent="0.25">
      <c r="A8543" s="30" t="s">
        <v>17254</v>
      </c>
      <c r="B8543" s="30" t="s">
        <v>5399</v>
      </c>
      <c r="C8543" s="30" t="s">
        <v>879</v>
      </c>
      <c r="D8543" s="30" t="s">
        <v>77</v>
      </c>
      <c r="E8543" s="25">
        <v>45826.407581018517</v>
      </c>
      <c r="F8543" s="30" t="s">
        <v>871</v>
      </c>
      <c r="G8543" s="25">
        <v>45826.407581018517</v>
      </c>
    </row>
    <row r="8544" spans="1:7" x14ac:dyDescent="0.25">
      <c r="A8544" s="30" t="s">
        <v>17255</v>
      </c>
      <c r="B8544" s="30" t="s">
        <v>5383</v>
      </c>
      <c r="C8544" s="30" t="s">
        <v>879</v>
      </c>
      <c r="D8544" s="30" t="s">
        <v>77</v>
      </c>
      <c r="E8544" s="25">
        <v>45826.408715277779</v>
      </c>
      <c r="F8544" s="30" t="s">
        <v>871</v>
      </c>
      <c r="G8544" s="25">
        <v>45826.408715277779</v>
      </c>
    </row>
    <row r="8545" spans="1:7" x14ac:dyDescent="0.25">
      <c r="A8545" s="30" t="s">
        <v>17256</v>
      </c>
      <c r="B8545" s="30" t="s">
        <v>2117</v>
      </c>
      <c r="C8545" s="30" t="s">
        <v>879</v>
      </c>
      <c r="D8545" s="30" t="s">
        <v>77</v>
      </c>
      <c r="E8545" s="25">
        <v>45826.409062500003</v>
      </c>
      <c r="F8545" s="30" t="s">
        <v>871</v>
      </c>
      <c r="G8545" s="25">
        <v>45826.409062500003</v>
      </c>
    </row>
    <row r="8546" spans="1:7" x14ac:dyDescent="0.25">
      <c r="A8546" s="30" t="s">
        <v>17257</v>
      </c>
      <c r="B8546" s="30" t="s">
        <v>3047</v>
      </c>
      <c r="C8546" s="30" t="s">
        <v>879</v>
      </c>
      <c r="D8546" s="30" t="s">
        <v>77</v>
      </c>
      <c r="E8546" s="25">
        <v>45826.412106481483</v>
      </c>
      <c r="F8546" s="30" t="s">
        <v>871</v>
      </c>
      <c r="G8546" s="25">
        <v>45826.412106481483</v>
      </c>
    </row>
    <row r="8547" spans="1:7" x14ac:dyDescent="0.25">
      <c r="A8547" s="30" t="s">
        <v>17258</v>
      </c>
      <c r="B8547" s="30" t="s">
        <v>5744</v>
      </c>
      <c r="C8547" s="30" t="s">
        <v>879</v>
      </c>
      <c r="D8547" s="30" t="s">
        <v>77</v>
      </c>
      <c r="E8547" s="25">
        <v>45826.412210648145</v>
      </c>
      <c r="F8547" s="30" t="s">
        <v>871</v>
      </c>
      <c r="G8547" s="25">
        <v>45826.412210648145</v>
      </c>
    </row>
    <row r="8548" spans="1:7" x14ac:dyDescent="0.25">
      <c r="A8548" s="30" t="s">
        <v>17259</v>
      </c>
      <c r="B8548" s="30" t="s">
        <v>7040</v>
      </c>
      <c r="C8548" s="30" t="s">
        <v>879</v>
      </c>
      <c r="D8548" s="30" t="s">
        <v>77</v>
      </c>
      <c r="E8548" s="25">
        <v>45826.412280092591</v>
      </c>
      <c r="F8548" s="30" t="s">
        <v>871</v>
      </c>
      <c r="G8548" s="25">
        <v>45826.412280092591</v>
      </c>
    </row>
    <row r="8549" spans="1:7" x14ac:dyDescent="0.25">
      <c r="A8549" s="30" t="s">
        <v>17260</v>
      </c>
      <c r="B8549" s="30" t="s">
        <v>13382</v>
      </c>
      <c r="C8549" s="30" t="s">
        <v>869</v>
      </c>
      <c r="D8549" s="30" t="s">
        <v>881</v>
      </c>
      <c r="E8549" s="25">
        <v>45826.413599537038</v>
      </c>
      <c r="F8549" s="30" t="s">
        <v>871</v>
      </c>
      <c r="G8549" s="25">
        <v>45826.413599537038</v>
      </c>
    </row>
    <row r="8550" spans="1:7" x14ac:dyDescent="0.25">
      <c r="A8550" s="30" t="s">
        <v>17261</v>
      </c>
      <c r="B8550" s="30" t="s">
        <v>13380</v>
      </c>
      <c r="C8550" s="30" t="s">
        <v>869</v>
      </c>
      <c r="D8550" s="30" t="s">
        <v>881</v>
      </c>
      <c r="E8550" s="25">
        <v>45826.413819444446</v>
      </c>
      <c r="F8550" s="30" t="s">
        <v>871</v>
      </c>
      <c r="G8550" s="25">
        <v>45826.413819444446</v>
      </c>
    </row>
    <row r="8551" spans="1:7" x14ac:dyDescent="0.25">
      <c r="A8551" s="30" t="s">
        <v>17262</v>
      </c>
      <c r="B8551" s="30" t="s">
        <v>13340</v>
      </c>
      <c r="C8551" s="30" t="s">
        <v>869</v>
      </c>
      <c r="D8551" s="30" t="s">
        <v>881</v>
      </c>
      <c r="E8551" s="25">
        <v>45826.413935185185</v>
      </c>
      <c r="F8551" s="30" t="s">
        <v>871</v>
      </c>
      <c r="G8551" s="25">
        <v>45826.413935185185</v>
      </c>
    </row>
    <row r="8552" spans="1:7" x14ac:dyDescent="0.25">
      <c r="A8552" s="30" t="s">
        <v>17263</v>
      </c>
      <c r="B8552" s="30" t="s">
        <v>13349</v>
      </c>
      <c r="C8552" s="30" t="s">
        <v>869</v>
      </c>
      <c r="D8552" s="30" t="s">
        <v>881</v>
      </c>
      <c r="E8552" s="25">
        <v>45826.414074074077</v>
      </c>
      <c r="F8552" s="30" t="s">
        <v>871</v>
      </c>
      <c r="G8552" s="25">
        <v>45826.414074074077</v>
      </c>
    </row>
    <row r="8553" spans="1:7" x14ac:dyDescent="0.25">
      <c r="A8553" s="30" t="s">
        <v>17264</v>
      </c>
      <c r="B8553" s="30" t="s">
        <v>11786</v>
      </c>
      <c r="C8553" s="30" t="s">
        <v>874</v>
      </c>
      <c r="D8553" s="30" t="s">
        <v>886</v>
      </c>
      <c r="E8553" s="25">
        <v>45826.417430555557</v>
      </c>
      <c r="F8553" s="30" t="s">
        <v>871</v>
      </c>
      <c r="G8553" s="25">
        <v>45826.417430555557</v>
      </c>
    </row>
    <row r="8554" spans="1:7" x14ac:dyDescent="0.25">
      <c r="A8554" s="30" t="s">
        <v>17265</v>
      </c>
      <c r="B8554" s="30" t="s">
        <v>11876</v>
      </c>
      <c r="C8554" s="30" t="s">
        <v>874</v>
      </c>
      <c r="D8554" s="30" t="s">
        <v>886</v>
      </c>
      <c r="E8554" s="25">
        <v>45826.417488425926</v>
      </c>
      <c r="F8554" s="30" t="s">
        <v>871</v>
      </c>
      <c r="G8554" s="25">
        <v>45826.417488425926</v>
      </c>
    </row>
    <row r="8555" spans="1:7" x14ac:dyDescent="0.25">
      <c r="A8555" s="30" t="s">
        <v>17266</v>
      </c>
      <c r="B8555" s="30" t="s">
        <v>13421</v>
      </c>
      <c r="C8555" s="30" t="s">
        <v>874</v>
      </c>
      <c r="D8555" s="30" t="s">
        <v>886</v>
      </c>
      <c r="E8555" s="25">
        <v>45826.417650462965</v>
      </c>
      <c r="F8555" s="30" t="s">
        <v>871</v>
      </c>
      <c r="G8555" s="25">
        <v>45826.417650462965</v>
      </c>
    </row>
    <row r="8556" spans="1:7" x14ac:dyDescent="0.25">
      <c r="A8556" s="30" t="s">
        <v>17267</v>
      </c>
      <c r="B8556" s="30" t="s">
        <v>11786</v>
      </c>
      <c r="C8556" s="30" t="s">
        <v>877</v>
      </c>
      <c r="D8556" s="30" t="s">
        <v>886</v>
      </c>
      <c r="E8556" s="25">
        <v>45826.417986111112</v>
      </c>
      <c r="F8556" s="30" t="s">
        <v>871</v>
      </c>
      <c r="G8556" s="25">
        <v>45826.417986111112</v>
      </c>
    </row>
    <row r="8557" spans="1:7" x14ac:dyDescent="0.25">
      <c r="A8557" s="30" t="s">
        <v>17268</v>
      </c>
      <c r="B8557" s="30" t="s">
        <v>13421</v>
      </c>
      <c r="C8557" s="30" t="s">
        <v>877</v>
      </c>
      <c r="D8557" s="30" t="s">
        <v>886</v>
      </c>
      <c r="E8557" s="25">
        <v>45826.418043981481</v>
      </c>
      <c r="F8557" s="30" t="s">
        <v>871</v>
      </c>
      <c r="G8557" s="25">
        <v>45826.418043981481</v>
      </c>
    </row>
    <row r="8558" spans="1:7" x14ac:dyDescent="0.25">
      <c r="A8558" s="30" t="s">
        <v>17269</v>
      </c>
      <c r="B8558" s="30" t="s">
        <v>11876</v>
      </c>
      <c r="C8558" s="30" t="s">
        <v>877</v>
      </c>
      <c r="D8558" s="30" t="s">
        <v>886</v>
      </c>
      <c r="E8558" s="25">
        <v>45826.418078703704</v>
      </c>
      <c r="F8558" s="30" t="s">
        <v>871</v>
      </c>
      <c r="G8558" s="25">
        <v>45826.418078703704</v>
      </c>
    </row>
    <row r="8559" spans="1:7" x14ac:dyDescent="0.25">
      <c r="A8559" s="30" t="s">
        <v>17270</v>
      </c>
      <c r="B8559" s="30" t="s">
        <v>8493</v>
      </c>
      <c r="C8559" s="30" t="s">
        <v>887</v>
      </c>
      <c r="D8559" s="30" t="s">
        <v>888</v>
      </c>
      <c r="E8559" s="25">
        <v>45826.42496527778</v>
      </c>
      <c r="F8559" s="30" t="s">
        <v>871</v>
      </c>
      <c r="G8559" s="25">
        <v>45826.42496527778</v>
      </c>
    </row>
    <row r="8560" spans="1:7" x14ac:dyDescent="0.25">
      <c r="A8560" s="30" t="s">
        <v>17271</v>
      </c>
      <c r="B8560" s="30" t="s">
        <v>10132</v>
      </c>
      <c r="C8560" s="30" t="s">
        <v>887</v>
      </c>
      <c r="D8560" s="30" t="s">
        <v>888</v>
      </c>
      <c r="E8560" s="25">
        <v>45826.424976851849</v>
      </c>
      <c r="F8560" s="30" t="s">
        <v>871</v>
      </c>
      <c r="G8560" s="25">
        <v>45826.424976851849</v>
      </c>
    </row>
    <row r="8561" spans="1:7" x14ac:dyDescent="0.25">
      <c r="A8561" s="30" t="s">
        <v>17272</v>
      </c>
      <c r="B8561" s="30" t="s">
        <v>3105</v>
      </c>
      <c r="C8561" s="30" t="s">
        <v>872</v>
      </c>
      <c r="D8561" s="30" t="s">
        <v>77</v>
      </c>
      <c r="E8561" s="25">
        <v>45826.430185185185</v>
      </c>
      <c r="F8561" s="30" t="s">
        <v>894</v>
      </c>
      <c r="G8561" s="25">
        <v>45826.430185185185</v>
      </c>
    </row>
    <row r="8562" spans="1:7" x14ac:dyDescent="0.25">
      <c r="A8562" s="30" t="s">
        <v>17273</v>
      </c>
      <c r="B8562" s="30" t="s">
        <v>9500</v>
      </c>
      <c r="C8562" s="30" t="s">
        <v>872</v>
      </c>
      <c r="D8562" s="30" t="s">
        <v>122</v>
      </c>
      <c r="E8562" s="25">
        <v>45826.430405092593</v>
      </c>
      <c r="F8562" s="30" t="s">
        <v>871</v>
      </c>
      <c r="G8562" s="25">
        <v>45826.430405092593</v>
      </c>
    </row>
    <row r="8563" spans="1:7" x14ac:dyDescent="0.25">
      <c r="A8563" s="30" t="s">
        <v>17274</v>
      </c>
      <c r="B8563" s="30" t="s">
        <v>13439</v>
      </c>
      <c r="C8563" s="30" t="s">
        <v>874</v>
      </c>
      <c r="D8563" s="30" t="s">
        <v>875</v>
      </c>
      <c r="E8563" s="25">
        <v>45826.430625000001</v>
      </c>
      <c r="F8563" s="30" t="s">
        <v>871</v>
      </c>
      <c r="G8563" s="25">
        <v>45826.430625000001</v>
      </c>
    </row>
    <row r="8564" spans="1:7" x14ac:dyDescent="0.25">
      <c r="A8564" s="30" t="s">
        <v>17275</v>
      </c>
      <c r="B8564" s="30" t="s">
        <v>13439</v>
      </c>
      <c r="C8564" s="30" t="s">
        <v>877</v>
      </c>
      <c r="D8564" s="30" t="s">
        <v>875</v>
      </c>
      <c r="E8564" s="25">
        <v>45826.430972222224</v>
      </c>
      <c r="F8564" s="30" t="s">
        <v>871</v>
      </c>
      <c r="G8564" s="25">
        <v>45826.430972222224</v>
      </c>
    </row>
    <row r="8565" spans="1:7" x14ac:dyDescent="0.25">
      <c r="A8565" s="30" t="s">
        <v>17276</v>
      </c>
      <c r="B8565" s="30" t="s">
        <v>9500</v>
      </c>
      <c r="C8565" s="30" t="s">
        <v>879</v>
      </c>
      <c r="D8565" s="30" t="s">
        <v>122</v>
      </c>
      <c r="E8565" s="25">
        <v>45826.430937500001</v>
      </c>
      <c r="F8565" s="30" t="s">
        <v>871</v>
      </c>
      <c r="G8565" s="25">
        <v>45826.430937500001</v>
      </c>
    </row>
    <row r="8566" spans="1:7" x14ac:dyDescent="0.25">
      <c r="A8566" s="30" t="s">
        <v>17277</v>
      </c>
      <c r="B8566" s="30" t="s">
        <v>15804</v>
      </c>
      <c r="C8566" s="30" t="s">
        <v>869</v>
      </c>
      <c r="D8566" s="30" t="s">
        <v>884</v>
      </c>
      <c r="E8566" s="25">
        <v>45826.435185185182</v>
      </c>
      <c r="F8566" s="30" t="s">
        <v>871</v>
      </c>
      <c r="G8566" s="25">
        <v>45826.435185185182</v>
      </c>
    </row>
    <row r="8567" spans="1:7" x14ac:dyDescent="0.25">
      <c r="A8567" s="30" t="s">
        <v>17278</v>
      </c>
      <c r="B8567" s="30" t="s">
        <v>11779</v>
      </c>
      <c r="C8567" s="30" t="s">
        <v>872</v>
      </c>
      <c r="D8567" s="30" t="s">
        <v>77</v>
      </c>
      <c r="E8567" s="25">
        <v>45826.437152777777</v>
      </c>
      <c r="F8567" s="30" t="s">
        <v>894</v>
      </c>
      <c r="G8567" s="25">
        <v>45826.437152777777</v>
      </c>
    </row>
    <row r="8568" spans="1:7" x14ac:dyDescent="0.25">
      <c r="A8568" s="30" t="s">
        <v>17279</v>
      </c>
      <c r="B8568" s="30" t="s">
        <v>9636</v>
      </c>
      <c r="C8568" s="30" t="s">
        <v>872</v>
      </c>
      <c r="D8568" s="30" t="s">
        <v>122</v>
      </c>
      <c r="E8568" s="25">
        <v>45826.439837962964</v>
      </c>
      <c r="F8568" s="30" t="s">
        <v>871</v>
      </c>
      <c r="G8568" s="25">
        <v>45826.439837962964</v>
      </c>
    </row>
    <row r="8569" spans="1:7" x14ac:dyDescent="0.25">
      <c r="A8569" s="30" t="s">
        <v>17280</v>
      </c>
      <c r="B8569" s="30" t="s">
        <v>9636</v>
      </c>
      <c r="C8569" s="30" t="s">
        <v>879</v>
      </c>
      <c r="D8569" s="30" t="s">
        <v>122</v>
      </c>
      <c r="E8569" s="25">
        <v>45826.440439814818</v>
      </c>
      <c r="F8569" s="30" t="s">
        <v>871</v>
      </c>
      <c r="G8569" s="25">
        <v>45826.440439814818</v>
      </c>
    </row>
    <row r="8570" spans="1:7" x14ac:dyDescent="0.25">
      <c r="A8570" s="30" t="s">
        <v>17281</v>
      </c>
      <c r="B8570" s="30" t="s">
        <v>4119</v>
      </c>
      <c r="C8570" s="30" t="s">
        <v>872</v>
      </c>
      <c r="D8570" s="30" t="s">
        <v>77</v>
      </c>
      <c r="E8570" s="25">
        <v>45826.44159722222</v>
      </c>
      <c r="F8570" s="30" t="s">
        <v>894</v>
      </c>
      <c r="G8570" s="25">
        <v>45826.44159722222</v>
      </c>
    </row>
    <row r="8571" spans="1:7" x14ac:dyDescent="0.25">
      <c r="A8571" s="30" t="s">
        <v>17282</v>
      </c>
      <c r="B8571" s="30" t="s">
        <v>4121</v>
      </c>
      <c r="C8571" s="30" t="s">
        <v>872</v>
      </c>
      <c r="D8571" s="30" t="s">
        <v>77</v>
      </c>
      <c r="E8571" s="25">
        <v>45826.441689814812</v>
      </c>
      <c r="F8571" s="30" t="s">
        <v>894</v>
      </c>
      <c r="G8571" s="25">
        <v>45826.441689814812</v>
      </c>
    </row>
    <row r="8572" spans="1:7" x14ac:dyDescent="0.25">
      <c r="A8572" s="30" t="s">
        <v>17283</v>
      </c>
      <c r="B8572" s="30" t="s">
        <v>4123</v>
      </c>
      <c r="C8572" s="30" t="s">
        <v>872</v>
      </c>
      <c r="D8572" s="30" t="s">
        <v>77</v>
      </c>
      <c r="E8572" s="25">
        <v>45826.441828703704</v>
      </c>
      <c r="F8572" s="30" t="s">
        <v>894</v>
      </c>
      <c r="G8572" s="25">
        <v>45826.441828703704</v>
      </c>
    </row>
    <row r="8573" spans="1:7" x14ac:dyDescent="0.25">
      <c r="A8573" s="30" t="s">
        <v>17284</v>
      </c>
      <c r="B8573" s="30" t="s">
        <v>7980</v>
      </c>
      <c r="C8573" s="30" t="s">
        <v>879</v>
      </c>
      <c r="D8573" s="30" t="s">
        <v>122</v>
      </c>
      <c r="E8573" s="25">
        <v>45826.444745370369</v>
      </c>
      <c r="F8573" s="30" t="s">
        <v>871</v>
      </c>
      <c r="G8573" s="25">
        <v>45826.444745370369</v>
      </c>
    </row>
    <row r="8574" spans="1:7" x14ac:dyDescent="0.25">
      <c r="A8574" s="30" t="s">
        <v>17285</v>
      </c>
      <c r="B8574" s="30" t="s">
        <v>11243</v>
      </c>
      <c r="C8574" s="30" t="s">
        <v>872</v>
      </c>
      <c r="D8574" s="30" t="s">
        <v>122</v>
      </c>
      <c r="E8574" s="25">
        <v>45826.446053240739</v>
      </c>
      <c r="F8574" s="30" t="s">
        <v>871</v>
      </c>
      <c r="G8574" s="25">
        <v>45826.446053240739</v>
      </c>
    </row>
    <row r="8575" spans="1:7" x14ac:dyDescent="0.25">
      <c r="A8575" s="30" t="s">
        <v>17286</v>
      </c>
      <c r="B8575" s="30" t="s">
        <v>11243</v>
      </c>
      <c r="C8575" s="30" t="s">
        <v>879</v>
      </c>
      <c r="D8575" s="30" t="s">
        <v>122</v>
      </c>
      <c r="E8575" s="25">
        <v>45826.446747685186</v>
      </c>
      <c r="F8575" s="30" t="s">
        <v>871</v>
      </c>
      <c r="G8575" s="25">
        <v>45826.446747685186</v>
      </c>
    </row>
    <row r="8576" spans="1:7" x14ac:dyDescent="0.25">
      <c r="A8576" s="30" t="s">
        <v>17287</v>
      </c>
      <c r="B8576" s="30" t="s">
        <v>13830</v>
      </c>
      <c r="C8576" s="30" t="s">
        <v>869</v>
      </c>
      <c r="D8576" s="30" t="s">
        <v>881</v>
      </c>
      <c r="E8576" s="25">
        <v>45826.447708333333</v>
      </c>
      <c r="F8576" s="30" t="s">
        <v>871</v>
      </c>
      <c r="G8576" s="25">
        <v>45826.447708333333</v>
      </c>
    </row>
    <row r="8577" spans="1:7" x14ac:dyDescent="0.25">
      <c r="A8577" s="30" t="s">
        <v>17288</v>
      </c>
      <c r="B8577" s="30" t="s">
        <v>13826</v>
      </c>
      <c r="C8577" s="30" t="s">
        <v>869</v>
      </c>
      <c r="D8577" s="30" t="s">
        <v>881</v>
      </c>
      <c r="E8577" s="25">
        <v>45826.447766203702</v>
      </c>
      <c r="F8577" s="30" t="s">
        <v>871</v>
      </c>
      <c r="G8577" s="25">
        <v>45826.447766203702</v>
      </c>
    </row>
    <row r="8578" spans="1:7" x14ac:dyDescent="0.25">
      <c r="A8578" s="30" t="s">
        <v>17289</v>
      </c>
      <c r="B8578" s="30" t="s">
        <v>13828</v>
      </c>
      <c r="C8578" s="30" t="s">
        <v>869</v>
      </c>
      <c r="D8578" s="30" t="s">
        <v>881</v>
      </c>
      <c r="E8578" s="25">
        <v>45826.447800925926</v>
      </c>
      <c r="F8578" s="30" t="s">
        <v>871</v>
      </c>
      <c r="G8578" s="25">
        <v>45826.447800925926</v>
      </c>
    </row>
    <row r="8579" spans="1:7" x14ac:dyDescent="0.25">
      <c r="A8579" s="30" t="s">
        <v>17290</v>
      </c>
      <c r="B8579" s="30" t="s">
        <v>13355</v>
      </c>
      <c r="C8579" s="30" t="s">
        <v>869</v>
      </c>
      <c r="D8579" s="30" t="s">
        <v>881</v>
      </c>
      <c r="E8579" s="25">
        <v>45826.447847222225</v>
      </c>
      <c r="F8579" s="30" t="s">
        <v>871</v>
      </c>
      <c r="G8579" s="25">
        <v>45826.447847222225</v>
      </c>
    </row>
    <row r="8580" spans="1:7" x14ac:dyDescent="0.25">
      <c r="A8580" s="30" t="s">
        <v>17291</v>
      </c>
      <c r="B8580" s="30" t="s">
        <v>13351</v>
      </c>
      <c r="C8580" s="30" t="s">
        <v>869</v>
      </c>
      <c r="D8580" s="30" t="s">
        <v>881</v>
      </c>
      <c r="E8580" s="25">
        <v>45826.447893518518</v>
      </c>
      <c r="F8580" s="30" t="s">
        <v>871</v>
      </c>
      <c r="G8580" s="25">
        <v>45826.447893518518</v>
      </c>
    </row>
    <row r="8581" spans="1:7" x14ac:dyDescent="0.25">
      <c r="A8581" s="30" t="s">
        <v>17292</v>
      </c>
      <c r="B8581" s="30" t="s">
        <v>13353</v>
      </c>
      <c r="C8581" s="30" t="s">
        <v>869</v>
      </c>
      <c r="D8581" s="30" t="s">
        <v>881</v>
      </c>
      <c r="E8581" s="25">
        <v>45826.447962962964</v>
      </c>
      <c r="F8581" s="30" t="s">
        <v>871</v>
      </c>
      <c r="G8581" s="25">
        <v>45826.447962962964</v>
      </c>
    </row>
    <row r="8582" spans="1:7" x14ac:dyDescent="0.25">
      <c r="A8582" s="30" t="s">
        <v>17293</v>
      </c>
      <c r="B8582" s="30" t="s">
        <v>4030</v>
      </c>
      <c r="C8582" s="30" t="s">
        <v>879</v>
      </c>
      <c r="D8582" s="30" t="s">
        <v>77</v>
      </c>
      <c r="E8582" s="25">
        <v>45826.450474537036</v>
      </c>
      <c r="F8582" s="30" t="s">
        <v>871</v>
      </c>
      <c r="G8582" s="25">
        <v>45826.450474537036</v>
      </c>
    </row>
    <row r="8583" spans="1:7" x14ac:dyDescent="0.25">
      <c r="A8583" s="30" t="s">
        <v>17294</v>
      </c>
      <c r="B8583" s="30" t="s">
        <v>5210</v>
      </c>
      <c r="C8583" s="30" t="s">
        <v>879</v>
      </c>
      <c r="D8583" s="30" t="s">
        <v>77</v>
      </c>
      <c r="E8583" s="25">
        <v>45826.450624999998</v>
      </c>
      <c r="F8583" s="30" t="s">
        <v>871</v>
      </c>
      <c r="G8583" s="25">
        <v>45826.450624999998</v>
      </c>
    </row>
    <row r="8584" spans="1:7" x14ac:dyDescent="0.25">
      <c r="A8584" s="30" t="s">
        <v>17295</v>
      </c>
      <c r="B8584" s="30" t="s">
        <v>4883</v>
      </c>
      <c r="C8584" s="30" t="s">
        <v>879</v>
      </c>
      <c r="D8584" s="30" t="s">
        <v>77</v>
      </c>
      <c r="E8584" s="25">
        <v>45826.450740740744</v>
      </c>
      <c r="F8584" s="30" t="s">
        <v>871</v>
      </c>
      <c r="G8584" s="25">
        <v>45826.450740740744</v>
      </c>
    </row>
    <row r="8585" spans="1:7" x14ac:dyDescent="0.25">
      <c r="A8585" s="30" t="s">
        <v>17296</v>
      </c>
      <c r="B8585" s="30" t="s">
        <v>11731</v>
      </c>
      <c r="C8585" s="30" t="s">
        <v>879</v>
      </c>
      <c r="D8585" s="30" t="s">
        <v>122</v>
      </c>
      <c r="E8585" s="25">
        <v>45826.457708333335</v>
      </c>
      <c r="F8585" s="30" t="s">
        <v>871</v>
      </c>
      <c r="G8585" s="25">
        <v>45826.457708333335</v>
      </c>
    </row>
    <row r="8586" spans="1:7" x14ac:dyDescent="0.25">
      <c r="A8586" s="30" t="s">
        <v>17297</v>
      </c>
      <c r="B8586" s="30" t="s">
        <v>11717</v>
      </c>
      <c r="C8586" s="30" t="s">
        <v>872</v>
      </c>
      <c r="D8586" s="30" t="s">
        <v>122</v>
      </c>
      <c r="E8586" s="25">
        <v>45826.458634259259</v>
      </c>
      <c r="F8586" s="30" t="s">
        <v>871</v>
      </c>
      <c r="G8586" s="25">
        <v>45826.458634259259</v>
      </c>
    </row>
    <row r="8587" spans="1:7" x14ac:dyDescent="0.25">
      <c r="A8587" s="30" t="s">
        <v>17298</v>
      </c>
      <c r="B8587" s="30" t="s">
        <v>11717</v>
      </c>
      <c r="C8587" s="30" t="s">
        <v>879</v>
      </c>
      <c r="D8587" s="30" t="s">
        <v>122</v>
      </c>
      <c r="E8587" s="25">
        <v>45826.460092592592</v>
      </c>
      <c r="F8587" s="30" t="s">
        <v>871</v>
      </c>
      <c r="G8587" s="25">
        <v>45826.460092592592</v>
      </c>
    </row>
    <row r="8588" spans="1:7" x14ac:dyDescent="0.25">
      <c r="A8588" s="30" t="s">
        <v>17299</v>
      </c>
      <c r="B8588" s="30" t="s">
        <v>5737</v>
      </c>
      <c r="C8588" s="30" t="s">
        <v>879</v>
      </c>
      <c r="D8588" s="30" t="s">
        <v>77</v>
      </c>
      <c r="E8588" s="25">
        <v>45826.460578703707</v>
      </c>
      <c r="F8588" s="30" t="s">
        <v>871</v>
      </c>
      <c r="G8588" s="25">
        <v>45826.460578703707</v>
      </c>
    </row>
    <row r="8589" spans="1:7" x14ac:dyDescent="0.25">
      <c r="A8589" s="30" t="s">
        <v>17300</v>
      </c>
      <c r="B8589" s="30" t="s">
        <v>5408</v>
      </c>
      <c r="C8589" s="30" t="s">
        <v>879</v>
      </c>
      <c r="D8589" s="30" t="s">
        <v>77</v>
      </c>
      <c r="E8589" s="25">
        <v>45826.460601851853</v>
      </c>
      <c r="F8589" s="30" t="s">
        <v>871</v>
      </c>
      <c r="G8589" s="25">
        <v>45826.460601851853</v>
      </c>
    </row>
    <row r="8590" spans="1:7" x14ac:dyDescent="0.25">
      <c r="A8590" s="30" t="s">
        <v>17301</v>
      </c>
      <c r="B8590" s="30" t="s">
        <v>7337</v>
      </c>
      <c r="C8590" s="30" t="s">
        <v>879</v>
      </c>
      <c r="D8590" s="30" t="s">
        <v>77</v>
      </c>
      <c r="E8590" s="25">
        <v>45826.460729166669</v>
      </c>
      <c r="F8590" s="30" t="s">
        <v>871</v>
      </c>
      <c r="G8590" s="25">
        <v>45826.460729166669</v>
      </c>
    </row>
    <row r="8591" spans="1:7" x14ac:dyDescent="0.25">
      <c r="A8591" s="30" t="s">
        <v>17302</v>
      </c>
      <c r="B8591" s="30" t="s">
        <v>3097</v>
      </c>
      <c r="C8591" s="30" t="s">
        <v>879</v>
      </c>
      <c r="D8591" s="30" t="s">
        <v>77</v>
      </c>
      <c r="E8591" s="25">
        <v>45826.465289351851</v>
      </c>
      <c r="F8591" s="30" t="s">
        <v>871</v>
      </c>
      <c r="G8591" s="25">
        <v>45826.465289351851</v>
      </c>
    </row>
    <row r="8592" spans="1:7" x14ac:dyDescent="0.25">
      <c r="A8592" s="30" t="s">
        <v>17303</v>
      </c>
      <c r="B8592" s="30" t="s">
        <v>5735</v>
      </c>
      <c r="C8592" s="30" t="s">
        <v>879</v>
      </c>
      <c r="D8592" s="30" t="s">
        <v>77</v>
      </c>
      <c r="E8592" s="25">
        <v>45826.469872685186</v>
      </c>
      <c r="F8592" s="30" t="s">
        <v>871</v>
      </c>
      <c r="G8592" s="25">
        <v>45826.469872685186</v>
      </c>
    </row>
    <row r="8593" spans="1:7" x14ac:dyDescent="0.25">
      <c r="A8593" s="30" t="s">
        <v>17304</v>
      </c>
      <c r="B8593" s="30" t="s">
        <v>4171</v>
      </c>
      <c r="C8593" s="30" t="s">
        <v>879</v>
      </c>
      <c r="D8593" s="30" t="s">
        <v>77</v>
      </c>
      <c r="E8593" s="25">
        <v>45826.469942129632</v>
      </c>
      <c r="F8593" s="30" t="s">
        <v>871</v>
      </c>
      <c r="G8593" s="25">
        <v>45826.469942129632</v>
      </c>
    </row>
    <row r="8594" spans="1:7" x14ac:dyDescent="0.25">
      <c r="A8594" s="30" t="s">
        <v>17305</v>
      </c>
      <c r="B8594" s="30" t="s">
        <v>10078</v>
      </c>
      <c r="C8594" s="30" t="s">
        <v>887</v>
      </c>
      <c r="D8594" s="30" t="s">
        <v>888</v>
      </c>
      <c r="E8594" s="25">
        <v>45826.48165509259</v>
      </c>
      <c r="F8594" s="30" t="s">
        <v>871</v>
      </c>
      <c r="G8594" s="25">
        <v>45826.48165509259</v>
      </c>
    </row>
    <row r="8595" spans="1:7" x14ac:dyDescent="0.25">
      <c r="A8595" s="30" t="s">
        <v>17306</v>
      </c>
      <c r="B8595" s="30" t="s">
        <v>5239</v>
      </c>
      <c r="C8595" s="30" t="s">
        <v>887</v>
      </c>
      <c r="D8595" s="30" t="s">
        <v>888</v>
      </c>
      <c r="E8595" s="25">
        <v>45826.485763888886</v>
      </c>
      <c r="F8595" s="30" t="s">
        <v>871</v>
      </c>
      <c r="G8595" s="25">
        <v>45826.485763888886</v>
      </c>
    </row>
    <row r="8596" spans="1:7" x14ac:dyDescent="0.25">
      <c r="A8596" s="30" t="s">
        <v>17307</v>
      </c>
      <c r="B8596" s="30" t="s">
        <v>5243</v>
      </c>
      <c r="C8596" s="30" t="s">
        <v>887</v>
      </c>
      <c r="D8596" s="30" t="s">
        <v>888</v>
      </c>
      <c r="E8596" s="25">
        <v>45826.485868055555</v>
      </c>
      <c r="F8596" s="30" t="s">
        <v>871</v>
      </c>
      <c r="G8596" s="25">
        <v>45826.485868055555</v>
      </c>
    </row>
    <row r="8597" spans="1:7" x14ac:dyDescent="0.25">
      <c r="A8597" s="30" t="s">
        <v>17308</v>
      </c>
      <c r="B8597" s="30" t="s">
        <v>5245</v>
      </c>
      <c r="C8597" s="30" t="s">
        <v>887</v>
      </c>
      <c r="D8597" s="30" t="s">
        <v>888</v>
      </c>
      <c r="E8597" s="25">
        <v>45826.485914351855</v>
      </c>
      <c r="F8597" s="30" t="s">
        <v>871</v>
      </c>
      <c r="G8597" s="25">
        <v>45826.485914351855</v>
      </c>
    </row>
    <row r="8598" spans="1:7" x14ac:dyDescent="0.25">
      <c r="A8598" s="30" t="s">
        <v>17309</v>
      </c>
      <c r="B8598" s="30" t="s">
        <v>5283</v>
      </c>
      <c r="C8598" s="30" t="s">
        <v>887</v>
      </c>
      <c r="D8598" s="30" t="s">
        <v>888</v>
      </c>
      <c r="E8598" s="25">
        <v>45826.485949074071</v>
      </c>
      <c r="F8598" s="30" t="s">
        <v>871</v>
      </c>
      <c r="G8598" s="25">
        <v>45826.485949074071</v>
      </c>
    </row>
    <row r="8599" spans="1:7" x14ac:dyDescent="0.25">
      <c r="A8599" s="30" t="s">
        <v>17310</v>
      </c>
      <c r="B8599" s="30" t="s">
        <v>5249</v>
      </c>
      <c r="C8599" s="30" t="s">
        <v>887</v>
      </c>
      <c r="D8599" s="30" t="s">
        <v>888</v>
      </c>
      <c r="E8599" s="25">
        <v>45826.486006944448</v>
      </c>
      <c r="F8599" s="30" t="s">
        <v>871</v>
      </c>
      <c r="G8599" s="25">
        <v>45826.486006944448</v>
      </c>
    </row>
    <row r="8600" spans="1:7" x14ac:dyDescent="0.25">
      <c r="A8600" s="30" t="s">
        <v>17311</v>
      </c>
      <c r="B8600" s="30" t="s">
        <v>15755</v>
      </c>
      <c r="C8600" s="30" t="s">
        <v>869</v>
      </c>
      <c r="D8600" s="30" t="s">
        <v>884</v>
      </c>
      <c r="E8600" s="25">
        <v>45826.485625000001</v>
      </c>
      <c r="F8600" s="30" t="s">
        <v>871</v>
      </c>
      <c r="G8600" s="25">
        <v>45826.485625000001</v>
      </c>
    </row>
    <row r="8601" spans="1:7" x14ac:dyDescent="0.25">
      <c r="A8601" s="30" t="s">
        <v>17312</v>
      </c>
      <c r="B8601" s="30" t="s">
        <v>15760</v>
      </c>
      <c r="C8601" s="30" t="s">
        <v>869</v>
      </c>
      <c r="D8601" s="30" t="s">
        <v>884</v>
      </c>
      <c r="E8601" s="25">
        <v>45826.485763888886</v>
      </c>
      <c r="F8601" s="30" t="s">
        <v>871</v>
      </c>
      <c r="G8601" s="25">
        <v>45826.485763888886</v>
      </c>
    </row>
    <row r="8602" spans="1:7" x14ac:dyDescent="0.25">
      <c r="A8602" s="30" t="s">
        <v>17313</v>
      </c>
      <c r="B8602" s="30" t="s">
        <v>15292</v>
      </c>
      <c r="C8602" s="30" t="s">
        <v>869</v>
      </c>
      <c r="D8602" s="30" t="s">
        <v>885</v>
      </c>
      <c r="E8602" s="25">
        <v>45826.48709490741</v>
      </c>
      <c r="F8602" s="30" t="s">
        <v>871</v>
      </c>
      <c r="G8602" s="25">
        <v>45826.48709490741</v>
      </c>
    </row>
    <row r="8603" spans="1:7" x14ac:dyDescent="0.25">
      <c r="A8603" s="30" t="s">
        <v>17314</v>
      </c>
      <c r="B8603" s="30" t="s">
        <v>15268</v>
      </c>
      <c r="C8603" s="30" t="s">
        <v>869</v>
      </c>
      <c r="D8603" s="30" t="s">
        <v>885</v>
      </c>
      <c r="E8603" s="25">
        <v>45826.487199074072</v>
      </c>
      <c r="F8603" s="30" t="s">
        <v>871</v>
      </c>
      <c r="G8603" s="25">
        <v>45826.487199074072</v>
      </c>
    </row>
    <row r="8604" spans="1:7" x14ac:dyDescent="0.25">
      <c r="A8604" s="30" t="s">
        <v>17315</v>
      </c>
      <c r="B8604" s="30" t="s">
        <v>13421</v>
      </c>
      <c r="C8604" s="30" t="s">
        <v>864</v>
      </c>
      <c r="D8604" s="30" t="s">
        <v>865</v>
      </c>
      <c r="E8604" s="25">
        <v>45826.488912037035</v>
      </c>
      <c r="F8604" s="30" t="s">
        <v>871</v>
      </c>
      <c r="G8604" s="25">
        <v>45826.488912037035</v>
      </c>
    </row>
    <row r="8605" spans="1:7" x14ac:dyDescent="0.25">
      <c r="A8605" s="30" t="s">
        <v>17316</v>
      </c>
      <c r="B8605" s="30" t="s">
        <v>2915</v>
      </c>
      <c r="C8605" s="30" t="s">
        <v>887</v>
      </c>
      <c r="D8605" s="30" t="s">
        <v>888</v>
      </c>
      <c r="E8605" s="25">
        <v>45826.495740740742</v>
      </c>
      <c r="F8605" s="30" t="s">
        <v>871</v>
      </c>
      <c r="G8605" s="25">
        <v>45826.495740740742</v>
      </c>
    </row>
    <row r="8606" spans="1:7" x14ac:dyDescent="0.25">
      <c r="A8606" s="30" t="s">
        <v>17317</v>
      </c>
      <c r="B8606" s="30" t="s">
        <v>13781</v>
      </c>
      <c r="C8606" s="30" t="s">
        <v>874</v>
      </c>
      <c r="D8606" s="30" t="s">
        <v>878</v>
      </c>
      <c r="E8606" s="25">
        <v>45826.497037037036</v>
      </c>
      <c r="F8606" s="30" t="s">
        <v>871</v>
      </c>
      <c r="G8606" s="25">
        <v>45826.497037037036</v>
      </c>
    </row>
    <row r="8607" spans="1:7" x14ac:dyDescent="0.25">
      <c r="A8607" s="30" t="s">
        <v>17318</v>
      </c>
      <c r="B8607" s="30" t="s">
        <v>13781</v>
      </c>
      <c r="C8607" s="30" t="s">
        <v>877</v>
      </c>
      <c r="D8607" s="30" t="s">
        <v>878</v>
      </c>
      <c r="E8607" s="25">
        <v>45826.497465277775</v>
      </c>
      <c r="F8607" s="30" t="s">
        <v>871</v>
      </c>
      <c r="G8607" s="25">
        <v>45826.497465277775</v>
      </c>
    </row>
    <row r="8608" spans="1:7" x14ac:dyDescent="0.25">
      <c r="A8608" s="30" t="s">
        <v>17319</v>
      </c>
      <c r="B8608" s="30" t="s">
        <v>4046</v>
      </c>
      <c r="C8608" s="30" t="s">
        <v>887</v>
      </c>
      <c r="D8608" s="30" t="s">
        <v>888</v>
      </c>
      <c r="E8608" s="25">
        <v>45826.498553240737</v>
      </c>
      <c r="F8608" s="30" t="s">
        <v>871</v>
      </c>
      <c r="G8608" s="25">
        <v>45826.498553240737</v>
      </c>
    </row>
    <row r="8609" spans="1:7" x14ac:dyDescent="0.25">
      <c r="A8609" s="30" t="s">
        <v>17320</v>
      </c>
      <c r="B8609" s="30" t="s">
        <v>4959</v>
      </c>
      <c r="C8609" s="30" t="s">
        <v>887</v>
      </c>
      <c r="D8609" s="30" t="s">
        <v>888</v>
      </c>
      <c r="E8609" s="25">
        <v>45826.498564814814</v>
      </c>
      <c r="F8609" s="30" t="s">
        <v>871</v>
      </c>
      <c r="G8609" s="25">
        <v>45826.498564814814</v>
      </c>
    </row>
    <row r="8610" spans="1:7" x14ac:dyDescent="0.25">
      <c r="A8610" s="30" t="s">
        <v>17321</v>
      </c>
      <c r="B8610" s="30" t="s">
        <v>15747</v>
      </c>
      <c r="C8610" s="30" t="s">
        <v>869</v>
      </c>
      <c r="D8610" s="30" t="s">
        <v>884</v>
      </c>
      <c r="E8610" s="25">
        <v>45826.503819444442</v>
      </c>
      <c r="F8610" s="30" t="s">
        <v>871</v>
      </c>
      <c r="G8610" s="25">
        <v>45826.503819444442</v>
      </c>
    </row>
    <row r="8611" spans="1:7" x14ac:dyDescent="0.25">
      <c r="A8611" s="30" t="s">
        <v>17322</v>
      </c>
      <c r="B8611" s="30" t="s">
        <v>15739</v>
      </c>
      <c r="C8611" s="30" t="s">
        <v>869</v>
      </c>
      <c r="D8611" s="30" t="s">
        <v>884</v>
      </c>
      <c r="E8611" s="25">
        <v>45826.503865740742</v>
      </c>
      <c r="F8611" s="30" t="s">
        <v>871</v>
      </c>
      <c r="G8611" s="25">
        <v>45826.503865740742</v>
      </c>
    </row>
    <row r="8612" spans="1:7" x14ac:dyDescent="0.25">
      <c r="A8612" s="30" t="s">
        <v>17323</v>
      </c>
      <c r="B8612" s="30" t="s">
        <v>11892</v>
      </c>
      <c r="C8612" s="30" t="s">
        <v>874</v>
      </c>
      <c r="D8612" s="30" t="s">
        <v>883</v>
      </c>
      <c r="E8612" s="25">
        <v>45826.504965277774</v>
      </c>
      <c r="F8612" s="30" t="s">
        <v>871</v>
      </c>
      <c r="G8612" s="25">
        <v>45826.504965277774</v>
      </c>
    </row>
    <row r="8613" spans="1:7" x14ac:dyDescent="0.25">
      <c r="A8613" s="30" t="s">
        <v>17324</v>
      </c>
      <c r="B8613" s="30" t="s">
        <v>11903</v>
      </c>
      <c r="C8613" s="30" t="s">
        <v>874</v>
      </c>
      <c r="D8613" s="30" t="s">
        <v>883</v>
      </c>
      <c r="E8613" s="25">
        <v>45826.505046296297</v>
      </c>
      <c r="F8613" s="30" t="s">
        <v>871</v>
      </c>
      <c r="G8613" s="25">
        <v>45826.505046296297</v>
      </c>
    </row>
    <row r="8614" spans="1:7" x14ac:dyDescent="0.25">
      <c r="A8614" s="30" t="s">
        <v>17325</v>
      </c>
      <c r="B8614" s="30" t="s">
        <v>11892</v>
      </c>
      <c r="C8614" s="30" t="s">
        <v>877</v>
      </c>
      <c r="D8614" s="30" t="s">
        <v>883</v>
      </c>
      <c r="E8614" s="25">
        <v>45826.505509259259</v>
      </c>
      <c r="F8614" s="30" t="s">
        <v>871</v>
      </c>
      <c r="G8614" s="25">
        <v>45826.505509259259</v>
      </c>
    </row>
    <row r="8615" spans="1:7" x14ac:dyDescent="0.25">
      <c r="A8615" s="30" t="s">
        <v>17326</v>
      </c>
      <c r="B8615" s="30" t="s">
        <v>11903</v>
      </c>
      <c r="C8615" s="30" t="s">
        <v>877</v>
      </c>
      <c r="D8615" s="30" t="s">
        <v>883</v>
      </c>
      <c r="E8615" s="25">
        <v>45826.505590277775</v>
      </c>
      <c r="F8615" s="30" t="s">
        <v>871</v>
      </c>
      <c r="G8615" s="25">
        <v>45826.505590277775</v>
      </c>
    </row>
    <row r="8616" spans="1:7" x14ac:dyDescent="0.25">
      <c r="A8616" s="30" t="s">
        <v>17327</v>
      </c>
      <c r="B8616" s="30" t="s">
        <v>15731</v>
      </c>
      <c r="C8616" s="30" t="s">
        <v>869</v>
      </c>
      <c r="D8616" s="30" t="s">
        <v>884</v>
      </c>
      <c r="E8616" s="25">
        <v>45826.505960648145</v>
      </c>
      <c r="F8616" s="30" t="s">
        <v>871</v>
      </c>
      <c r="G8616" s="25">
        <v>45826.505960648145</v>
      </c>
    </row>
    <row r="8617" spans="1:7" x14ac:dyDescent="0.25">
      <c r="A8617" s="30" t="s">
        <v>17328</v>
      </c>
      <c r="B8617" s="30" t="s">
        <v>15737</v>
      </c>
      <c r="C8617" s="30" t="s">
        <v>869</v>
      </c>
      <c r="D8617" s="30" t="s">
        <v>884</v>
      </c>
      <c r="E8617" s="25">
        <v>45826.506018518521</v>
      </c>
      <c r="F8617" s="30" t="s">
        <v>871</v>
      </c>
      <c r="G8617" s="25">
        <v>45826.506018518521</v>
      </c>
    </row>
    <row r="8618" spans="1:7" x14ac:dyDescent="0.25">
      <c r="A8618" s="30" t="s">
        <v>17329</v>
      </c>
      <c r="B8618" s="30" t="s">
        <v>15749</v>
      </c>
      <c r="C8618" s="30" t="s">
        <v>869</v>
      </c>
      <c r="D8618" s="30" t="s">
        <v>884</v>
      </c>
      <c r="E8618" s="25">
        <v>45826.506053240744</v>
      </c>
      <c r="F8618" s="30" t="s">
        <v>871</v>
      </c>
      <c r="G8618" s="25">
        <v>45826.506053240744</v>
      </c>
    </row>
    <row r="8619" spans="1:7" x14ac:dyDescent="0.25">
      <c r="A8619" s="30" t="s">
        <v>17330</v>
      </c>
      <c r="B8619" s="30" t="s">
        <v>9507</v>
      </c>
      <c r="C8619" s="30" t="s">
        <v>869</v>
      </c>
      <c r="D8619" s="30" t="s">
        <v>868</v>
      </c>
      <c r="E8619" s="25">
        <v>45826.50818287037</v>
      </c>
      <c r="F8619" s="30" t="s">
        <v>871</v>
      </c>
      <c r="G8619" s="25">
        <v>45826.50818287037</v>
      </c>
    </row>
    <row r="8620" spans="1:7" x14ac:dyDescent="0.25">
      <c r="A8620" s="30" t="s">
        <v>17331</v>
      </c>
      <c r="B8620" s="30" t="s">
        <v>9509</v>
      </c>
      <c r="C8620" s="30" t="s">
        <v>869</v>
      </c>
      <c r="D8620" s="30" t="s">
        <v>868</v>
      </c>
      <c r="E8620" s="25">
        <v>45826.508576388886</v>
      </c>
      <c r="F8620" s="30" t="s">
        <v>871</v>
      </c>
      <c r="G8620" s="25">
        <v>45826.508576388886</v>
      </c>
    </row>
    <row r="8621" spans="1:7" x14ac:dyDescent="0.25">
      <c r="A8621" s="30" t="s">
        <v>17332</v>
      </c>
      <c r="B8621" s="30" t="s">
        <v>9514</v>
      </c>
      <c r="C8621" s="30" t="s">
        <v>869</v>
      </c>
      <c r="D8621" s="30" t="s">
        <v>868</v>
      </c>
      <c r="E8621" s="25">
        <v>45826.508668981478</v>
      </c>
      <c r="F8621" s="30" t="s">
        <v>871</v>
      </c>
      <c r="G8621" s="25">
        <v>45826.508668981478</v>
      </c>
    </row>
    <row r="8622" spans="1:7" x14ac:dyDescent="0.25">
      <c r="A8622" s="30" t="s">
        <v>17333</v>
      </c>
      <c r="B8622" s="30" t="s">
        <v>8489</v>
      </c>
      <c r="C8622" s="30" t="s">
        <v>887</v>
      </c>
      <c r="D8622" s="30" t="s">
        <v>888</v>
      </c>
      <c r="E8622" s="25">
        <v>45826.511643518519</v>
      </c>
      <c r="F8622" s="30" t="s">
        <v>871</v>
      </c>
      <c r="G8622" s="25">
        <v>45826.511643518519</v>
      </c>
    </row>
    <row r="8623" spans="1:7" x14ac:dyDescent="0.25">
      <c r="A8623" s="30" t="s">
        <v>17334</v>
      </c>
      <c r="B8623" s="30" t="s">
        <v>7889</v>
      </c>
      <c r="C8623" s="30" t="s">
        <v>872</v>
      </c>
      <c r="D8623" s="30" t="s">
        <v>73</v>
      </c>
      <c r="E8623" s="25">
        <v>45826.510775462964</v>
      </c>
      <c r="F8623" s="30" t="s">
        <v>871</v>
      </c>
      <c r="G8623" s="25">
        <v>45826.510775462964</v>
      </c>
    </row>
    <row r="8624" spans="1:7" x14ac:dyDescent="0.25">
      <c r="A8624" s="30" t="s">
        <v>17335</v>
      </c>
      <c r="B8624" s="30" t="s">
        <v>7327</v>
      </c>
      <c r="C8624" s="30" t="s">
        <v>872</v>
      </c>
      <c r="D8624" s="30" t="s">
        <v>73</v>
      </c>
      <c r="E8624" s="25">
        <v>45826.510844907411</v>
      </c>
      <c r="F8624" s="30" t="s">
        <v>871</v>
      </c>
      <c r="G8624" s="25">
        <v>45826.510844907411</v>
      </c>
    </row>
    <row r="8625" spans="1:7" x14ac:dyDescent="0.25">
      <c r="A8625" s="30" t="s">
        <v>17336</v>
      </c>
      <c r="B8625" s="30" t="s">
        <v>7331</v>
      </c>
      <c r="C8625" s="30" t="s">
        <v>872</v>
      </c>
      <c r="D8625" s="30" t="s">
        <v>73</v>
      </c>
      <c r="E8625" s="25">
        <v>45826.510891203703</v>
      </c>
      <c r="F8625" s="30" t="s">
        <v>871</v>
      </c>
      <c r="G8625" s="25">
        <v>45826.510891203703</v>
      </c>
    </row>
    <row r="8626" spans="1:7" x14ac:dyDescent="0.25">
      <c r="A8626" s="30" t="s">
        <v>17337</v>
      </c>
      <c r="B8626" s="30" t="s">
        <v>11249</v>
      </c>
      <c r="C8626" s="30" t="s">
        <v>872</v>
      </c>
      <c r="D8626" s="30" t="s">
        <v>73</v>
      </c>
      <c r="E8626" s="25">
        <v>45826.510925925926</v>
      </c>
      <c r="F8626" s="30" t="s">
        <v>871</v>
      </c>
      <c r="G8626" s="25">
        <v>45826.510925925926</v>
      </c>
    </row>
    <row r="8627" spans="1:7" x14ac:dyDescent="0.25">
      <c r="A8627" s="30" t="s">
        <v>17338</v>
      </c>
      <c r="B8627" s="30" t="s">
        <v>11350</v>
      </c>
      <c r="C8627" s="30" t="s">
        <v>872</v>
      </c>
      <c r="D8627" s="30" t="s">
        <v>73</v>
      </c>
      <c r="E8627" s="25">
        <v>45826.510972222219</v>
      </c>
      <c r="F8627" s="30" t="s">
        <v>871</v>
      </c>
      <c r="G8627" s="25">
        <v>45826.510972222219</v>
      </c>
    </row>
    <row r="8628" spans="1:7" x14ac:dyDescent="0.25">
      <c r="A8628" s="30" t="s">
        <v>17339</v>
      </c>
      <c r="B8628" s="30" t="s">
        <v>11271</v>
      </c>
      <c r="C8628" s="30" t="s">
        <v>872</v>
      </c>
      <c r="D8628" s="30" t="s">
        <v>73</v>
      </c>
      <c r="E8628" s="25">
        <v>45826.511041666665</v>
      </c>
      <c r="F8628" s="30" t="s">
        <v>871</v>
      </c>
      <c r="G8628" s="25">
        <v>45826.511041666665</v>
      </c>
    </row>
    <row r="8629" spans="1:7" x14ac:dyDescent="0.25">
      <c r="A8629" s="30" t="s">
        <v>17340</v>
      </c>
      <c r="B8629" s="30" t="s">
        <v>11251</v>
      </c>
      <c r="C8629" s="30" t="s">
        <v>872</v>
      </c>
      <c r="D8629" s="30" t="s">
        <v>73</v>
      </c>
      <c r="E8629" s="25">
        <v>45826.511087962965</v>
      </c>
      <c r="F8629" s="30" t="s">
        <v>871</v>
      </c>
      <c r="G8629" s="25">
        <v>45826.511087962965</v>
      </c>
    </row>
    <row r="8630" spans="1:7" x14ac:dyDescent="0.25">
      <c r="A8630" s="30" t="s">
        <v>17341</v>
      </c>
      <c r="B8630" s="30" t="s">
        <v>7325</v>
      </c>
      <c r="C8630" s="30" t="s">
        <v>872</v>
      </c>
      <c r="D8630" s="30" t="s">
        <v>73</v>
      </c>
      <c r="E8630" s="25">
        <v>45826.511203703703</v>
      </c>
      <c r="F8630" s="30" t="s">
        <v>871</v>
      </c>
      <c r="G8630" s="25">
        <v>45826.511203703703</v>
      </c>
    </row>
    <row r="8631" spans="1:7" x14ac:dyDescent="0.25">
      <c r="A8631" s="30" t="s">
        <v>17342</v>
      </c>
      <c r="B8631" s="30" t="s">
        <v>7891</v>
      </c>
      <c r="C8631" s="30" t="s">
        <v>872</v>
      </c>
      <c r="D8631" s="30" t="s">
        <v>73</v>
      </c>
      <c r="E8631" s="25">
        <v>45826.511365740742</v>
      </c>
      <c r="F8631" s="30" t="s">
        <v>871</v>
      </c>
      <c r="G8631" s="25">
        <v>45826.511365740742</v>
      </c>
    </row>
    <row r="8632" spans="1:7" x14ac:dyDescent="0.25">
      <c r="A8632" s="30" t="s">
        <v>17343</v>
      </c>
      <c r="B8632" s="30" t="s">
        <v>11289</v>
      </c>
      <c r="C8632" s="30" t="s">
        <v>872</v>
      </c>
      <c r="D8632" s="30" t="s">
        <v>73</v>
      </c>
      <c r="E8632" s="25">
        <v>45826.511435185188</v>
      </c>
      <c r="F8632" s="30" t="s">
        <v>871</v>
      </c>
      <c r="G8632" s="25">
        <v>45826.511435185188</v>
      </c>
    </row>
    <row r="8633" spans="1:7" x14ac:dyDescent="0.25">
      <c r="A8633" s="30" t="s">
        <v>17344</v>
      </c>
      <c r="B8633" s="30" t="s">
        <v>12140</v>
      </c>
      <c r="C8633" s="30" t="s">
        <v>869</v>
      </c>
      <c r="D8633" s="30" t="s">
        <v>884</v>
      </c>
      <c r="E8633" s="25">
        <v>45826.512372685182</v>
      </c>
      <c r="F8633" s="30" t="s">
        <v>871</v>
      </c>
      <c r="G8633" s="25">
        <v>45826.512372685182</v>
      </c>
    </row>
    <row r="8634" spans="1:7" x14ac:dyDescent="0.25">
      <c r="A8634" s="30" t="s">
        <v>17345</v>
      </c>
      <c r="B8634" s="30" t="s">
        <v>7889</v>
      </c>
      <c r="C8634" s="30" t="s">
        <v>879</v>
      </c>
      <c r="D8634" s="30" t="s">
        <v>73</v>
      </c>
      <c r="E8634" s="25">
        <v>45826.51226851852</v>
      </c>
      <c r="F8634" s="30" t="s">
        <v>871</v>
      </c>
      <c r="G8634" s="25">
        <v>45826.51226851852</v>
      </c>
    </row>
    <row r="8635" spans="1:7" x14ac:dyDescent="0.25">
      <c r="A8635" s="30" t="s">
        <v>17346</v>
      </c>
      <c r="B8635" s="30" t="s">
        <v>7327</v>
      </c>
      <c r="C8635" s="30" t="s">
        <v>879</v>
      </c>
      <c r="D8635" s="30" t="s">
        <v>73</v>
      </c>
      <c r="E8635" s="25">
        <v>45826.512326388889</v>
      </c>
      <c r="F8635" s="30" t="s">
        <v>871</v>
      </c>
      <c r="G8635" s="25">
        <v>45826.512326388889</v>
      </c>
    </row>
    <row r="8636" spans="1:7" x14ac:dyDescent="0.25">
      <c r="A8636" s="30" t="s">
        <v>17347</v>
      </c>
      <c r="B8636" s="30" t="s">
        <v>7331</v>
      </c>
      <c r="C8636" s="30" t="s">
        <v>879</v>
      </c>
      <c r="D8636" s="30" t="s">
        <v>73</v>
      </c>
      <c r="E8636" s="25">
        <v>45826.512384259258</v>
      </c>
      <c r="F8636" s="30" t="s">
        <v>871</v>
      </c>
      <c r="G8636" s="25">
        <v>45826.512384259258</v>
      </c>
    </row>
    <row r="8637" spans="1:7" x14ac:dyDescent="0.25">
      <c r="A8637" s="30" t="s">
        <v>17348</v>
      </c>
      <c r="B8637" s="30" t="s">
        <v>11249</v>
      </c>
      <c r="C8637" s="30" t="s">
        <v>879</v>
      </c>
      <c r="D8637" s="30" t="s">
        <v>73</v>
      </c>
      <c r="E8637" s="25">
        <v>45826.512430555558</v>
      </c>
      <c r="F8637" s="30" t="s">
        <v>871</v>
      </c>
      <c r="G8637" s="25">
        <v>45826.512430555558</v>
      </c>
    </row>
    <row r="8638" spans="1:7" x14ac:dyDescent="0.25">
      <c r="A8638" s="30" t="s">
        <v>17349</v>
      </c>
      <c r="B8638" s="30" t="s">
        <v>11350</v>
      </c>
      <c r="C8638" s="30" t="s">
        <v>879</v>
      </c>
      <c r="D8638" s="30" t="s">
        <v>73</v>
      </c>
      <c r="E8638" s="25">
        <v>45826.512476851851</v>
      </c>
      <c r="F8638" s="30" t="s">
        <v>871</v>
      </c>
      <c r="G8638" s="25">
        <v>45826.512476851851</v>
      </c>
    </row>
    <row r="8639" spans="1:7" x14ac:dyDescent="0.25">
      <c r="A8639" s="30" t="s">
        <v>17350</v>
      </c>
      <c r="B8639" s="30" t="s">
        <v>11271</v>
      </c>
      <c r="C8639" s="30" t="s">
        <v>879</v>
      </c>
      <c r="D8639" s="30" t="s">
        <v>73</v>
      </c>
      <c r="E8639" s="25">
        <v>45826.512523148151</v>
      </c>
      <c r="F8639" s="30" t="s">
        <v>871</v>
      </c>
      <c r="G8639" s="25">
        <v>45826.512523148151</v>
      </c>
    </row>
    <row r="8640" spans="1:7" x14ac:dyDescent="0.25">
      <c r="A8640" s="30" t="s">
        <v>17351</v>
      </c>
      <c r="B8640" s="30" t="s">
        <v>11251</v>
      </c>
      <c r="C8640" s="30" t="s">
        <v>879</v>
      </c>
      <c r="D8640" s="30" t="s">
        <v>73</v>
      </c>
      <c r="E8640" s="25">
        <v>45826.512557870374</v>
      </c>
      <c r="F8640" s="30" t="s">
        <v>871</v>
      </c>
      <c r="G8640" s="25">
        <v>45826.512557870374</v>
      </c>
    </row>
    <row r="8641" spans="1:7" x14ac:dyDescent="0.25">
      <c r="A8641" s="30" t="s">
        <v>17352</v>
      </c>
      <c r="B8641" s="30" t="s">
        <v>7325</v>
      </c>
      <c r="C8641" s="30" t="s">
        <v>879</v>
      </c>
      <c r="D8641" s="30" t="s">
        <v>73</v>
      </c>
      <c r="E8641" s="25">
        <v>45826.512604166666</v>
      </c>
      <c r="F8641" s="30" t="s">
        <v>871</v>
      </c>
      <c r="G8641" s="25">
        <v>45826.512604166666</v>
      </c>
    </row>
    <row r="8642" spans="1:7" x14ac:dyDescent="0.25">
      <c r="A8642" s="30" t="s">
        <v>17353</v>
      </c>
      <c r="B8642" s="30" t="s">
        <v>9877</v>
      </c>
      <c r="C8642" s="30" t="s">
        <v>879</v>
      </c>
      <c r="D8642" s="30" t="s">
        <v>73</v>
      </c>
      <c r="E8642" s="25">
        <v>45826.512650462966</v>
      </c>
      <c r="F8642" s="30" t="s">
        <v>871</v>
      </c>
      <c r="G8642" s="25">
        <v>45826.512650462966</v>
      </c>
    </row>
    <row r="8643" spans="1:7" x14ac:dyDescent="0.25">
      <c r="A8643" s="30" t="s">
        <v>17354</v>
      </c>
      <c r="B8643" s="30" t="s">
        <v>7891</v>
      </c>
      <c r="C8643" s="30" t="s">
        <v>879</v>
      </c>
      <c r="D8643" s="30" t="s">
        <v>73</v>
      </c>
      <c r="E8643" s="25">
        <v>45826.512685185182</v>
      </c>
      <c r="F8643" s="30" t="s">
        <v>871</v>
      </c>
      <c r="G8643" s="25">
        <v>45826.512685185182</v>
      </c>
    </row>
    <row r="8644" spans="1:7" x14ac:dyDescent="0.25">
      <c r="A8644" s="30" t="s">
        <v>17355</v>
      </c>
      <c r="B8644" s="30" t="s">
        <v>11289</v>
      </c>
      <c r="C8644" s="30" t="s">
        <v>879</v>
      </c>
      <c r="D8644" s="30" t="s">
        <v>73</v>
      </c>
      <c r="E8644" s="25">
        <v>45826.512731481482</v>
      </c>
      <c r="F8644" s="30" t="s">
        <v>871</v>
      </c>
      <c r="G8644" s="25">
        <v>45826.512731481482</v>
      </c>
    </row>
    <row r="8645" spans="1:7" x14ac:dyDescent="0.25">
      <c r="A8645" s="30" t="s">
        <v>17356</v>
      </c>
      <c r="B8645" s="30" t="s">
        <v>13781</v>
      </c>
      <c r="C8645" s="30" t="s">
        <v>864</v>
      </c>
      <c r="D8645" s="30" t="s">
        <v>865</v>
      </c>
      <c r="E8645" s="25">
        <v>45826.514131944445</v>
      </c>
      <c r="F8645" s="30" t="s">
        <v>871</v>
      </c>
      <c r="G8645" s="25">
        <v>45826.514131944445</v>
      </c>
    </row>
    <row r="8646" spans="1:7" x14ac:dyDescent="0.25">
      <c r="A8646" s="30" t="s">
        <v>17357</v>
      </c>
      <c r="B8646" s="30" t="s">
        <v>10302</v>
      </c>
      <c r="C8646" s="30" t="s">
        <v>877</v>
      </c>
      <c r="D8646" s="30" t="s">
        <v>883</v>
      </c>
      <c r="E8646" s="25">
        <v>45826.519085648149</v>
      </c>
      <c r="F8646" s="30" t="s">
        <v>871</v>
      </c>
      <c r="G8646" s="25">
        <v>45826.519085648149</v>
      </c>
    </row>
    <row r="8647" spans="1:7" x14ac:dyDescent="0.25">
      <c r="A8647" s="30" t="s">
        <v>17358</v>
      </c>
      <c r="B8647" s="30" t="s">
        <v>10108</v>
      </c>
      <c r="C8647" s="30" t="s">
        <v>877</v>
      </c>
      <c r="D8647" s="30" t="s">
        <v>883</v>
      </c>
      <c r="E8647" s="25">
        <v>45826.52034722222</v>
      </c>
      <c r="F8647" s="30" t="s">
        <v>871</v>
      </c>
      <c r="G8647" s="25">
        <v>45826.52034722222</v>
      </c>
    </row>
    <row r="8648" spans="1:7" x14ac:dyDescent="0.25">
      <c r="A8648" s="30" t="s">
        <v>17359</v>
      </c>
      <c r="B8648" s="30" t="s">
        <v>1439</v>
      </c>
      <c r="C8648" s="30" t="s">
        <v>872</v>
      </c>
      <c r="D8648" s="30" t="s">
        <v>77</v>
      </c>
      <c r="E8648" s="25">
        <v>45826.524050925924</v>
      </c>
      <c r="F8648" s="30" t="s">
        <v>891</v>
      </c>
      <c r="G8648" s="25">
        <v>45826.524050925924</v>
      </c>
    </row>
    <row r="8649" spans="1:7" x14ac:dyDescent="0.25">
      <c r="A8649" s="30" t="s">
        <v>17360</v>
      </c>
      <c r="B8649" s="30" t="s">
        <v>15774</v>
      </c>
      <c r="C8649" s="30" t="s">
        <v>869</v>
      </c>
      <c r="D8649" s="30" t="s">
        <v>880</v>
      </c>
      <c r="E8649" s="25">
        <v>45826.524618055555</v>
      </c>
      <c r="F8649" s="30" t="s">
        <v>871</v>
      </c>
      <c r="G8649" s="25">
        <v>45826.524618055555</v>
      </c>
    </row>
    <row r="8650" spans="1:7" x14ac:dyDescent="0.25">
      <c r="A8650" s="30" t="s">
        <v>17361</v>
      </c>
      <c r="B8650" s="30" t="s">
        <v>15776</v>
      </c>
      <c r="C8650" s="30" t="s">
        <v>869</v>
      </c>
      <c r="D8650" s="30" t="s">
        <v>880</v>
      </c>
      <c r="E8650" s="25">
        <v>45826.524733796294</v>
      </c>
      <c r="F8650" s="30" t="s">
        <v>871</v>
      </c>
      <c r="G8650" s="25">
        <v>45826.524733796294</v>
      </c>
    </row>
    <row r="8651" spans="1:7" x14ac:dyDescent="0.25">
      <c r="A8651" s="30" t="s">
        <v>17362</v>
      </c>
      <c r="B8651" s="30" t="s">
        <v>2681</v>
      </c>
      <c r="C8651" s="30" t="s">
        <v>872</v>
      </c>
      <c r="D8651" s="30" t="s">
        <v>77</v>
      </c>
      <c r="E8651" s="25">
        <v>45826.52511574074</v>
      </c>
      <c r="F8651" s="30" t="s">
        <v>891</v>
      </c>
      <c r="G8651" s="25">
        <v>45826.52511574074</v>
      </c>
    </row>
    <row r="8652" spans="1:7" x14ac:dyDescent="0.25">
      <c r="A8652" s="30" t="s">
        <v>17363</v>
      </c>
      <c r="B8652" s="30" t="s">
        <v>2680</v>
      </c>
      <c r="C8652" s="30" t="s">
        <v>872</v>
      </c>
      <c r="D8652" s="30" t="s">
        <v>77</v>
      </c>
      <c r="E8652" s="25">
        <v>45826.525775462964</v>
      </c>
      <c r="F8652" s="30" t="s">
        <v>891</v>
      </c>
      <c r="G8652" s="25">
        <v>45826.525775462964</v>
      </c>
    </row>
    <row r="8653" spans="1:7" x14ac:dyDescent="0.25">
      <c r="A8653" s="30" t="s">
        <v>17364</v>
      </c>
      <c r="B8653" s="30" t="s">
        <v>7355</v>
      </c>
      <c r="C8653" s="30" t="s">
        <v>872</v>
      </c>
      <c r="D8653" s="30" t="s">
        <v>229</v>
      </c>
      <c r="E8653" s="25">
        <v>45826.525879629633</v>
      </c>
      <c r="F8653" s="30" t="s">
        <v>871</v>
      </c>
      <c r="G8653" s="25">
        <v>45826.525879629633</v>
      </c>
    </row>
    <row r="8654" spans="1:7" x14ac:dyDescent="0.25">
      <c r="A8654" s="30" t="s">
        <v>17365</v>
      </c>
      <c r="B8654" s="30" t="s">
        <v>4999</v>
      </c>
      <c r="C8654" s="30" t="s">
        <v>872</v>
      </c>
      <c r="D8654" s="30" t="s">
        <v>77</v>
      </c>
      <c r="E8654" s="25">
        <v>45826.526331018518</v>
      </c>
      <c r="F8654" s="30" t="s">
        <v>891</v>
      </c>
      <c r="G8654" s="25">
        <v>45826.526331018518</v>
      </c>
    </row>
    <row r="8655" spans="1:7" x14ac:dyDescent="0.25">
      <c r="A8655" s="30" t="s">
        <v>17366</v>
      </c>
      <c r="B8655" s="30" t="s">
        <v>4990</v>
      </c>
      <c r="C8655" s="30" t="s">
        <v>872</v>
      </c>
      <c r="D8655" s="30" t="s">
        <v>77</v>
      </c>
      <c r="E8655" s="25">
        <v>45826.526724537034</v>
      </c>
      <c r="F8655" s="30" t="s">
        <v>891</v>
      </c>
      <c r="G8655" s="25">
        <v>45826.526724537034</v>
      </c>
    </row>
    <row r="8656" spans="1:7" x14ac:dyDescent="0.25">
      <c r="A8656" s="30" t="s">
        <v>17367</v>
      </c>
      <c r="B8656" s="30" t="s">
        <v>8270</v>
      </c>
      <c r="C8656" s="30" t="s">
        <v>887</v>
      </c>
      <c r="D8656" s="30" t="s">
        <v>888</v>
      </c>
      <c r="E8656" s="25">
        <v>45826.527418981481</v>
      </c>
      <c r="F8656" s="30" t="s">
        <v>871</v>
      </c>
      <c r="G8656" s="25">
        <v>45826.527418981481</v>
      </c>
    </row>
    <row r="8657" spans="1:7" x14ac:dyDescent="0.25">
      <c r="A8657" s="30" t="s">
        <v>17368</v>
      </c>
      <c r="B8657" s="30" t="s">
        <v>1439</v>
      </c>
      <c r="C8657" s="30" t="s">
        <v>879</v>
      </c>
      <c r="D8657" s="30" t="s">
        <v>77</v>
      </c>
      <c r="E8657" s="25">
        <v>45826.524317129632</v>
      </c>
      <c r="F8657" s="30" t="s">
        <v>871</v>
      </c>
      <c r="G8657" s="25">
        <v>45826.524317129632</v>
      </c>
    </row>
    <row r="8658" spans="1:7" x14ac:dyDescent="0.25">
      <c r="A8658" s="30" t="s">
        <v>17369</v>
      </c>
      <c r="B8658" s="30" t="s">
        <v>3126</v>
      </c>
      <c r="C8658" s="30" t="s">
        <v>879</v>
      </c>
      <c r="D8658" s="30" t="s">
        <v>77</v>
      </c>
      <c r="E8658" s="25">
        <v>45826.524629629632</v>
      </c>
      <c r="F8658" s="30" t="s">
        <v>871</v>
      </c>
      <c r="G8658" s="25">
        <v>45826.524629629632</v>
      </c>
    </row>
    <row r="8659" spans="1:7" x14ac:dyDescent="0.25">
      <c r="A8659" s="30" t="s">
        <v>17370</v>
      </c>
      <c r="B8659" s="30" t="s">
        <v>5099</v>
      </c>
      <c r="C8659" s="30" t="s">
        <v>879</v>
      </c>
      <c r="D8659" s="30" t="s">
        <v>77</v>
      </c>
      <c r="E8659" s="25">
        <v>45826.524745370371</v>
      </c>
      <c r="F8659" s="30" t="s">
        <v>871</v>
      </c>
      <c r="G8659" s="25">
        <v>45826.524745370371</v>
      </c>
    </row>
    <row r="8660" spans="1:7" x14ac:dyDescent="0.25">
      <c r="A8660" s="30" t="s">
        <v>17371</v>
      </c>
      <c r="B8660" s="30" t="s">
        <v>5097</v>
      </c>
      <c r="C8660" s="30" t="s">
        <v>879</v>
      </c>
      <c r="D8660" s="30" t="s">
        <v>77</v>
      </c>
      <c r="E8660" s="25">
        <v>45826.52484953704</v>
      </c>
      <c r="F8660" s="30" t="s">
        <v>871</v>
      </c>
      <c r="G8660" s="25">
        <v>45826.52484953704</v>
      </c>
    </row>
    <row r="8661" spans="1:7" x14ac:dyDescent="0.25">
      <c r="A8661" s="30" t="s">
        <v>17372</v>
      </c>
      <c r="B8661" s="30" t="s">
        <v>2681</v>
      </c>
      <c r="C8661" s="30" t="s">
        <v>879</v>
      </c>
      <c r="D8661" s="30" t="s">
        <v>77</v>
      </c>
      <c r="E8661" s="25">
        <v>45826.525312500002</v>
      </c>
      <c r="F8661" s="30" t="s">
        <v>871</v>
      </c>
      <c r="G8661" s="25">
        <v>45826.525312500002</v>
      </c>
    </row>
    <row r="8662" spans="1:7" x14ac:dyDescent="0.25">
      <c r="A8662" s="30" t="s">
        <v>17373</v>
      </c>
      <c r="B8662" s="30" t="s">
        <v>2680</v>
      </c>
      <c r="C8662" s="30" t="s">
        <v>879</v>
      </c>
      <c r="D8662" s="30" t="s">
        <v>77</v>
      </c>
      <c r="E8662" s="25">
        <v>45826.525891203702</v>
      </c>
      <c r="F8662" s="30" t="s">
        <v>871</v>
      </c>
      <c r="G8662" s="25">
        <v>45826.525891203702</v>
      </c>
    </row>
    <row r="8663" spans="1:7" x14ac:dyDescent="0.25">
      <c r="A8663" s="30" t="s">
        <v>17374</v>
      </c>
      <c r="B8663" s="30" t="s">
        <v>4999</v>
      </c>
      <c r="C8663" s="30" t="s">
        <v>879</v>
      </c>
      <c r="D8663" s="30" t="s">
        <v>77</v>
      </c>
      <c r="E8663" s="25">
        <v>45826.526504629626</v>
      </c>
      <c r="F8663" s="30" t="s">
        <v>871</v>
      </c>
      <c r="G8663" s="25">
        <v>45826.526504629626</v>
      </c>
    </row>
    <row r="8664" spans="1:7" x14ac:dyDescent="0.25">
      <c r="A8664" s="30" t="s">
        <v>17375</v>
      </c>
      <c r="B8664" s="30" t="s">
        <v>4990</v>
      </c>
      <c r="C8664" s="30" t="s">
        <v>879</v>
      </c>
      <c r="D8664" s="30" t="s">
        <v>77</v>
      </c>
      <c r="E8664" s="25">
        <v>45826.526863425926</v>
      </c>
      <c r="F8664" s="30" t="s">
        <v>871</v>
      </c>
      <c r="G8664" s="25">
        <v>45826.526863425926</v>
      </c>
    </row>
    <row r="8665" spans="1:7" x14ac:dyDescent="0.25">
      <c r="A8665" s="30" t="s">
        <v>17376</v>
      </c>
      <c r="B8665" s="30" t="s">
        <v>5473</v>
      </c>
      <c r="C8665" s="30" t="s">
        <v>879</v>
      </c>
      <c r="D8665" s="30" t="s">
        <v>77</v>
      </c>
      <c r="E8665" s="25">
        <v>45826.527083333334</v>
      </c>
      <c r="F8665" s="30" t="s">
        <v>871</v>
      </c>
      <c r="G8665" s="25">
        <v>45826.527083333334</v>
      </c>
    </row>
    <row r="8666" spans="1:7" x14ac:dyDescent="0.25">
      <c r="A8666" s="30" t="s">
        <v>17377</v>
      </c>
      <c r="B8666" s="30" t="s">
        <v>8383</v>
      </c>
      <c r="C8666" s="30" t="s">
        <v>887</v>
      </c>
      <c r="D8666" s="30" t="s">
        <v>888</v>
      </c>
      <c r="E8666" s="25">
        <v>45826.528078703705</v>
      </c>
      <c r="F8666" s="30" t="s">
        <v>871</v>
      </c>
      <c r="G8666" s="25">
        <v>45826.528078703705</v>
      </c>
    </row>
    <row r="8667" spans="1:7" x14ac:dyDescent="0.25">
      <c r="A8667" s="30" t="s">
        <v>17378</v>
      </c>
      <c r="B8667" s="30" t="s">
        <v>8385</v>
      </c>
      <c r="C8667" s="30" t="s">
        <v>887</v>
      </c>
      <c r="D8667" s="30" t="s">
        <v>888</v>
      </c>
      <c r="E8667" s="25">
        <v>45826.528124999997</v>
      </c>
      <c r="F8667" s="30" t="s">
        <v>871</v>
      </c>
      <c r="G8667" s="25">
        <v>45826.528124999997</v>
      </c>
    </row>
    <row r="8668" spans="1:7" x14ac:dyDescent="0.25">
      <c r="A8668" s="30" t="s">
        <v>17379</v>
      </c>
      <c r="B8668" s="30" t="s">
        <v>8387</v>
      </c>
      <c r="C8668" s="30" t="s">
        <v>887</v>
      </c>
      <c r="D8668" s="30" t="s">
        <v>888</v>
      </c>
      <c r="E8668" s="25">
        <v>45826.528171296297</v>
      </c>
      <c r="F8668" s="30" t="s">
        <v>871</v>
      </c>
      <c r="G8668" s="25">
        <v>45826.528171296297</v>
      </c>
    </row>
    <row r="8669" spans="1:7" x14ac:dyDescent="0.25">
      <c r="A8669" s="30" t="s">
        <v>17380</v>
      </c>
      <c r="B8669" s="30" t="s">
        <v>13414</v>
      </c>
      <c r="C8669" s="30" t="s">
        <v>887</v>
      </c>
      <c r="D8669" s="30" t="s">
        <v>888</v>
      </c>
      <c r="E8669" s="25">
        <v>45826.531400462962</v>
      </c>
      <c r="F8669" s="30" t="s">
        <v>871</v>
      </c>
      <c r="G8669" s="25">
        <v>45826.531400462962</v>
      </c>
    </row>
    <row r="8670" spans="1:7" x14ac:dyDescent="0.25">
      <c r="A8670" s="30" t="s">
        <v>17381</v>
      </c>
      <c r="B8670" s="30" t="s">
        <v>5047</v>
      </c>
      <c r="C8670" s="30" t="s">
        <v>869</v>
      </c>
      <c r="D8670" s="30" t="s">
        <v>884</v>
      </c>
      <c r="E8670" s="25">
        <v>45826.533159722225</v>
      </c>
      <c r="F8670" s="30" t="s">
        <v>871</v>
      </c>
      <c r="G8670" s="25">
        <v>45826.533159722225</v>
      </c>
    </row>
    <row r="8671" spans="1:7" x14ac:dyDescent="0.25">
      <c r="A8671" s="30" t="s">
        <v>17382</v>
      </c>
      <c r="B8671" s="30" t="s">
        <v>15183</v>
      </c>
      <c r="C8671" s="30" t="s">
        <v>869</v>
      </c>
      <c r="D8671" s="30" t="s">
        <v>882</v>
      </c>
      <c r="E8671" s="25">
        <v>45826.533645833333</v>
      </c>
      <c r="F8671" s="30" t="s">
        <v>871</v>
      </c>
      <c r="G8671" s="25">
        <v>45826.533645833333</v>
      </c>
    </row>
    <row r="8672" spans="1:7" x14ac:dyDescent="0.25">
      <c r="A8672" s="30" t="s">
        <v>17383</v>
      </c>
      <c r="B8672" s="30" t="s">
        <v>13394</v>
      </c>
      <c r="C8672" s="30" t="s">
        <v>869</v>
      </c>
      <c r="D8672" s="30" t="s">
        <v>870</v>
      </c>
      <c r="E8672" s="25">
        <v>45826.534618055557</v>
      </c>
      <c r="F8672" s="30" t="s">
        <v>871</v>
      </c>
      <c r="G8672" s="25">
        <v>45826.534618055557</v>
      </c>
    </row>
    <row r="8673" spans="1:7" x14ac:dyDescent="0.25">
      <c r="A8673" s="30" t="s">
        <v>17384</v>
      </c>
      <c r="B8673" s="30" t="s">
        <v>13402</v>
      </c>
      <c r="C8673" s="30" t="s">
        <v>869</v>
      </c>
      <c r="D8673" s="30" t="s">
        <v>870</v>
      </c>
      <c r="E8673" s="25">
        <v>45826.534675925926</v>
      </c>
      <c r="F8673" s="30" t="s">
        <v>871</v>
      </c>
      <c r="G8673" s="25">
        <v>45826.534675925926</v>
      </c>
    </row>
    <row r="8674" spans="1:7" x14ac:dyDescent="0.25">
      <c r="A8674" s="30" t="s">
        <v>17385</v>
      </c>
      <c r="B8674" s="30" t="s">
        <v>13404</v>
      </c>
      <c r="C8674" s="30" t="s">
        <v>869</v>
      </c>
      <c r="D8674" s="30" t="s">
        <v>870</v>
      </c>
      <c r="E8674" s="25">
        <v>45826.534745370373</v>
      </c>
      <c r="F8674" s="30" t="s">
        <v>871</v>
      </c>
      <c r="G8674" s="25">
        <v>45826.534745370373</v>
      </c>
    </row>
    <row r="8675" spans="1:7" x14ac:dyDescent="0.25">
      <c r="A8675" s="30" t="s">
        <v>17386</v>
      </c>
      <c r="B8675" s="30" t="s">
        <v>13406</v>
      </c>
      <c r="C8675" s="30" t="s">
        <v>869</v>
      </c>
      <c r="D8675" s="30" t="s">
        <v>870</v>
      </c>
      <c r="E8675" s="25">
        <v>45826.534803240742</v>
      </c>
      <c r="F8675" s="30" t="s">
        <v>871</v>
      </c>
      <c r="G8675" s="25">
        <v>45826.534803240742</v>
      </c>
    </row>
    <row r="8676" spans="1:7" x14ac:dyDescent="0.25">
      <c r="A8676" s="30" t="s">
        <v>17387</v>
      </c>
      <c r="B8676" s="30" t="s">
        <v>13478</v>
      </c>
      <c r="C8676" s="30" t="s">
        <v>877</v>
      </c>
      <c r="D8676" s="30" t="s">
        <v>883</v>
      </c>
      <c r="E8676" s="25">
        <v>45826.534722222219</v>
      </c>
      <c r="F8676" s="30" t="s">
        <v>871</v>
      </c>
      <c r="G8676" s="25">
        <v>45826.534722222219</v>
      </c>
    </row>
    <row r="8677" spans="1:7" x14ac:dyDescent="0.25">
      <c r="A8677" s="30" t="s">
        <v>17388</v>
      </c>
      <c r="B8677" s="30" t="s">
        <v>11782</v>
      </c>
      <c r="C8677" s="30" t="s">
        <v>877</v>
      </c>
      <c r="D8677" s="30" t="s">
        <v>883</v>
      </c>
      <c r="E8677" s="25">
        <v>45826.534756944442</v>
      </c>
      <c r="F8677" s="30" t="s">
        <v>871</v>
      </c>
      <c r="G8677" s="25">
        <v>45826.534756944442</v>
      </c>
    </row>
    <row r="8678" spans="1:7" x14ac:dyDescent="0.25">
      <c r="A8678" s="30" t="s">
        <v>17389</v>
      </c>
      <c r="B8678" s="30" t="s">
        <v>13476</v>
      </c>
      <c r="C8678" s="30" t="s">
        <v>877</v>
      </c>
      <c r="D8678" s="30" t="s">
        <v>883</v>
      </c>
      <c r="E8678" s="25">
        <v>45826.534814814811</v>
      </c>
      <c r="F8678" s="30" t="s">
        <v>871</v>
      </c>
      <c r="G8678" s="25">
        <v>45826.534814814811</v>
      </c>
    </row>
    <row r="8679" spans="1:7" x14ac:dyDescent="0.25">
      <c r="A8679" s="30" t="s">
        <v>17390</v>
      </c>
      <c r="B8679" s="30" t="s">
        <v>8774</v>
      </c>
      <c r="C8679" s="30" t="s">
        <v>887</v>
      </c>
      <c r="D8679" s="30" t="s">
        <v>888</v>
      </c>
      <c r="E8679" s="25">
        <v>45826.543842592589</v>
      </c>
      <c r="F8679" s="30" t="s">
        <v>871</v>
      </c>
      <c r="G8679" s="25">
        <v>45826.543842592589</v>
      </c>
    </row>
    <row r="8680" spans="1:7" x14ac:dyDescent="0.25">
      <c r="A8680" s="30" t="s">
        <v>17391</v>
      </c>
      <c r="B8680" s="30" t="s">
        <v>8768</v>
      </c>
      <c r="C8680" s="30" t="s">
        <v>887</v>
      </c>
      <c r="D8680" s="30" t="s">
        <v>888</v>
      </c>
      <c r="E8680" s="25">
        <v>45826.543842592589</v>
      </c>
      <c r="F8680" s="30" t="s">
        <v>871</v>
      </c>
      <c r="G8680" s="25">
        <v>45826.543842592589</v>
      </c>
    </row>
    <row r="8681" spans="1:7" x14ac:dyDescent="0.25">
      <c r="A8681" s="30" t="s">
        <v>17392</v>
      </c>
      <c r="B8681" s="30" t="s">
        <v>3090</v>
      </c>
      <c r="C8681" s="30" t="s">
        <v>879</v>
      </c>
      <c r="D8681" s="30" t="s">
        <v>77</v>
      </c>
      <c r="E8681" s="25">
        <v>45826.544270833336</v>
      </c>
      <c r="F8681" s="30" t="s">
        <v>871</v>
      </c>
      <c r="G8681" s="25">
        <v>45826.544270833336</v>
      </c>
    </row>
    <row r="8682" spans="1:7" x14ac:dyDescent="0.25">
      <c r="A8682" s="30" t="s">
        <v>17393</v>
      </c>
      <c r="B8682" s="30" t="s">
        <v>5347</v>
      </c>
      <c r="C8682" s="30" t="s">
        <v>879</v>
      </c>
      <c r="D8682" s="30" t="s">
        <v>77</v>
      </c>
      <c r="E8682" s="25">
        <v>45826.544386574074</v>
      </c>
      <c r="F8682" s="30" t="s">
        <v>871</v>
      </c>
      <c r="G8682" s="25">
        <v>45826.544386574074</v>
      </c>
    </row>
    <row r="8683" spans="1:7" x14ac:dyDescent="0.25">
      <c r="A8683" s="30" t="s">
        <v>17394</v>
      </c>
      <c r="B8683" s="30" t="s">
        <v>8766</v>
      </c>
      <c r="C8683" s="30" t="s">
        <v>879</v>
      </c>
      <c r="D8683" s="30" t="s">
        <v>77</v>
      </c>
      <c r="E8683" s="25">
        <v>45826.544571759259</v>
      </c>
      <c r="F8683" s="30" t="s">
        <v>871</v>
      </c>
      <c r="G8683" s="25">
        <v>45826.544571759259</v>
      </c>
    </row>
    <row r="8684" spans="1:7" x14ac:dyDescent="0.25">
      <c r="A8684" s="30" t="s">
        <v>17395</v>
      </c>
      <c r="B8684" s="30" t="s">
        <v>11896</v>
      </c>
      <c r="C8684" s="30" t="s">
        <v>874</v>
      </c>
      <c r="D8684" s="30" t="s">
        <v>883</v>
      </c>
      <c r="E8684" s="25">
        <v>45826.548773148148</v>
      </c>
      <c r="F8684" s="30" t="s">
        <v>871</v>
      </c>
      <c r="G8684" s="25">
        <v>45826.548773148148</v>
      </c>
    </row>
    <row r="8685" spans="1:7" x14ac:dyDescent="0.25">
      <c r="A8685" s="30" t="s">
        <v>17396</v>
      </c>
      <c r="B8685" s="30" t="s">
        <v>5058</v>
      </c>
      <c r="C8685" s="30" t="s">
        <v>864</v>
      </c>
      <c r="D8685" s="30" t="s">
        <v>865</v>
      </c>
      <c r="E8685" s="25">
        <v>45826.549166666664</v>
      </c>
      <c r="F8685" s="30" t="s">
        <v>871</v>
      </c>
      <c r="G8685" s="25">
        <v>45826.549166666664</v>
      </c>
    </row>
    <row r="8686" spans="1:7" x14ac:dyDescent="0.25">
      <c r="A8686" s="30" t="s">
        <v>17397</v>
      </c>
      <c r="B8686" s="30" t="s">
        <v>11896</v>
      </c>
      <c r="C8686" s="30" t="s">
        <v>877</v>
      </c>
      <c r="D8686" s="30" t="s">
        <v>883</v>
      </c>
      <c r="E8686" s="25">
        <v>45826.549062500002</v>
      </c>
      <c r="F8686" s="30" t="s">
        <v>871</v>
      </c>
      <c r="G8686" s="25">
        <v>45826.549062500002</v>
      </c>
    </row>
    <row r="8687" spans="1:7" x14ac:dyDescent="0.25">
      <c r="A8687" s="30" t="s">
        <v>17398</v>
      </c>
      <c r="B8687" s="30" t="s">
        <v>2203</v>
      </c>
      <c r="C8687" s="30" t="s">
        <v>879</v>
      </c>
      <c r="D8687" s="30" t="s">
        <v>61</v>
      </c>
      <c r="E8687" s="25">
        <v>45826.548321759263</v>
      </c>
      <c r="F8687" s="30" t="s">
        <v>871</v>
      </c>
      <c r="G8687" s="25">
        <v>45826.548321759263</v>
      </c>
    </row>
    <row r="8688" spans="1:7" x14ac:dyDescent="0.25">
      <c r="A8688" s="30" t="s">
        <v>17399</v>
      </c>
      <c r="B8688" s="30" t="s">
        <v>4861</v>
      </c>
      <c r="C8688" s="30" t="s">
        <v>879</v>
      </c>
      <c r="D8688" s="30" t="s">
        <v>61</v>
      </c>
      <c r="E8688" s="25">
        <v>45826.548564814817</v>
      </c>
      <c r="F8688" s="30" t="s">
        <v>871</v>
      </c>
      <c r="G8688" s="25">
        <v>45826.548564814817</v>
      </c>
    </row>
    <row r="8689" spans="1:7" x14ac:dyDescent="0.25">
      <c r="A8689" s="30" t="s">
        <v>17400</v>
      </c>
      <c r="B8689" s="30" t="s">
        <v>10002</v>
      </c>
      <c r="C8689" s="30" t="s">
        <v>879</v>
      </c>
      <c r="D8689" s="30" t="s">
        <v>61</v>
      </c>
      <c r="E8689" s="25">
        <v>45826.548680555556</v>
      </c>
      <c r="F8689" s="30" t="s">
        <v>871</v>
      </c>
      <c r="G8689" s="25">
        <v>45826.548680555556</v>
      </c>
    </row>
    <row r="8690" spans="1:7" x14ac:dyDescent="0.25">
      <c r="A8690" s="30" t="s">
        <v>17401</v>
      </c>
      <c r="B8690" s="30" t="s">
        <v>8309</v>
      </c>
      <c r="C8690" s="30" t="s">
        <v>879</v>
      </c>
      <c r="D8690" s="30" t="s">
        <v>61</v>
      </c>
      <c r="E8690" s="25">
        <v>45826.548784722225</v>
      </c>
      <c r="F8690" s="30" t="s">
        <v>871</v>
      </c>
      <c r="G8690" s="25">
        <v>45826.548784722225</v>
      </c>
    </row>
    <row r="8691" spans="1:7" x14ac:dyDescent="0.25">
      <c r="A8691" s="30" t="s">
        <v>17402</v>
      </c>
      <c r="B8691" s="30" t="s">
        <v>5486</v>
      </c>
      <c r="C8691" s="30" t="s">
        <v>879</v>
      </c>
      <c r="D8691" s="30" t="s">
        <v>61</v>
      </c>
      <c r="E8691" s="25">
        <v>45826.548935185187</v>
      </c>
      <c r="F8691" s="30" t="s">
        <v>871</v>
      </c>
      <c r="G8691" s="25">
        <v>45826.548935185187</v>
      </c>
    </row>
    <row r="8692" spans="1:7" x14ac:dyDescent="0.25">
      <c r="A8692" s="30" t="s">
        <v>17403</v>
      </c>
      <c r="B8692" s="30" t="s">
        <v>10088</v>
      </c>
      <c r="C8692" s="30" t="s">
        <v>864</v>
      </c>
      <c r="D8692" s="30" t="s">
        <v>865</v>
      </c>
      <c r="E8692" s="25">
        <v>45826.549780092595</v>
      </c>
      <c r="F8692" s="30" t="s">
        <v>871</v>
      </c>
      <c r="G8692" s="25">
        <v>45826.549780092595</v>
      </c>
    </row>
    <row r="8693" spans="1:7" x14ac:dyDescent="0.25">
      <c r="A8693" s="30" t="s">
        <v>17404</v>
      </c>
      <c r="B8693" s="30" t="s">
        <v>15580</v>
      </c>
      <c r="C8693" s="30" t="s">
        <v>869</v>
      </c>
      <c r="D8693" s="30" t="s">
        <v>868</v>
      </c>
      <c r="E8693" s="25">
        <v>45826.548877314817</v>
      </c>
      <c r="F8693" s="30" t="s">
        <v>871</v>
      </c>
      <c r="G8693" s="25">
        <v>45826.548877314817</v>
      </c>
    </row>
    <row r="8694" spans="1:7" x14ac:dyDescent="0.25">
      <c r="A8694" s="30" t="s">
        <v>17405</v>
      </c>
      <c r="B8694" s="30" t="s">
        <v>15552</v>
      </c>
      <c r="C8694" s="30" t="s">
        <v>869</v>
      </c>
      <c r="D8694" s="30" t="s">
        <v>868</v>
      </c>
      <c r="E8694" s="25">
        <v>45826.548946759256</v>
      </c>
      <c r="F8694" s="30" t="s">
        <v>871</v>
      </c>
      <c r="G8694" s="25">
        <v>45826.548946759256</v>
      </c>
    </row>
    <row r="8695" spans="1:7" x14ac:dyDescent="0.25">
      <c r="A8695" s="30" t="s">
        <v>17406</v>
      </c>
      <c r="B8695" s="30" t="s">
        <v>15594</v>
      </c>
      <c r="C8695" s="30" t="s">
        <v>869</v>
      </c>
      <c r="D8695" s="30" t="s">
        <v>868</v>
      </c>
      <c r="E8695" s="25">
        <v>45826.549027777779</v>
      </c>
      <c r="F8695" s="30" t="s">
        <v>871</v>
      </c>
      <c r="G8695" s="25">
        <v>45826.549027777779</v>
      </c>
    </row>
    <row r="8696" spans="1:7" x14ac:dyDescent="0.25">
      <c r="A8696" s="30" t="s">
        <v>17407</v>
      </c>
      <c r="B8696" s="30" t="s">
        <v>15596</v>
      </c>
      <c r="C8696" s="30" t="s">
        <v>869</v>
      </c>
      <c r="D8696" s="30" t="s">
        <v>868</v>
      </c>
      <c r="E8696" s="25">
        <v>45826.549120370371</v>
      </c>
      <c r="F8696" s="30" t="s">
        <v>871</v>
      </c>
      <c r="G8696" s="25">
        <v>45826.549120370371</v>
      </c>
    </row>
    <row r="8697" spans="1:7" x14ac:dyDescent="0.25">
      <c r="A8697" s="30" t="s">
        <v>17408</v>
      </c>
      <c r="B8697" s="30" t="s">
        <v>15598</v>
      </c>
      <c r="C8697" s="30" t="s">
        <v>869</v>
      </c>
      <c r="D8697" s="30" t="s">
        <v>868</v>
      </c>
      <c r="E8697" s="25">
        <v>45826.54928240741</v>
      </c>
      <c r="F8697" s="30" t="s">
        <v>871</v>
      </c>
      <c r="G8697" s="25">
        <v>45826.54928240741</v>
      </c>
    </row>
    <row r="8698" spans="1:7" x14ac:dyDescent="0.25">
      <c r="A8698" s="30" t="s">
        <v>17409</v>
      </c>
      <c r="B8698" s="30" t="s">
        <v>15600</v>
      </c>
      <c r="C8698" s="30" t="s">
        <v>869</v>
      </c>
      <c r="D8698" s="30" t="s">
        <v>868</v>
      </c>
      <c r="E8698" s="25">
        <v>45826.549351851849</v>
      </c>
      <c r="F8698" s="30" t="s">
        <v>871</v>
      </c>
      <c r="G8698" s="25">
        <v>45826.549351851849</v>
      </c>
    </row>
    <row r="8699" spans="1:7" x14ac:dyDescent="0.25">
      <c r="A8699" s="30" t="s">
        <v>17410</v>
      </c>
      <c r="B8699" s="30" t="s">
        <v>15602</v>
      </c>
      <c r="C8699" s="30" t="s">
        <v>869</v>
      </c>
      <c r="D8699" s="30" t="s">
        <v>868</v>
      </c>
      <c r="E8699" s="25">
        <v>45826.549490740741</v>
      </c>
      <c r="F8699" s="30" t="s">
        <v>871</v>
      </c>
      <c r="G8699" s="25">
        <v>45826.549490740741</v>
      </c>
    </row>
    <row r="8700" spans="1:7" x14ac:dyDescent="0.25">
      <c r="A8700" s="30" t="s">
        <v>17411</v>
      </c>
      <c r="B8700" s="30" t="s">
        <v>15604</v>
      </c>
      <c r="C8700" s="30" t="s">
        <v>869</v>
      </c>
      <c r="D8700" s="30" t="s">
        <v>868</v>
      </c>
      <c r="E8700" s="25">
        <v>45826.54959490741</v>
      </c>
      <c r="F8700" s="30" t="s">
        <v>871</v>
      </c>
      <c r="G8700" s="25">
        <v>45826.54959490741</v>
      </c>
    </row>
    <row r="8701" spans="1:7" x14ac:dyDescent="0.25">
      <c r="A8701" s="30" t="s">
        <v>17412</v>
      </c>
      <c r="B8701" s="30" t="s">
        <v>15606</v>
      </c>
      <c r="C8701" s="30" t="s">
        <v>869</v>
      </c>
      <c r="D8701" s="30" t="s">
        <v>868</v>
      </c>
      <c r="E8701" s="25">
        <v>45826.549699074072</v>
      </c>
      <c r="F8701" s="30" t="s">
        <v>871</v>
      </c>
      <c r="G8701" s="25">
        <v>45826.549699074072</v>
      </c>
    </row>
    <row r="8702" spans="1:7" x14ac:dyDescent="0.25">
      <c r="A8702" s="30" t="s">
        <v>17413</v>
      </c>
      <c r="B8702" s="30" t="s">
        <v>15608</v>
      </c>
      <c r="C8702" s="30" t="s">
        <v>869</v>
      </c>
      <c r="D8702" s="30" t="s">
        <v>868</v>
      </c>
      <c r="E8702" s="25">
        <v>45826.549814814818</v>
      </c>
      <c r="F8702" s="30" t="s">
        <v>871</v>
      </c>
      <c r="G8702" s="25">
        <v>45826.549814814818</v>
      </c>
    </row>
    <row r="8703" spans="1:7" x14ac:dyDescent="0.25">
      <c r="A8703" s="30" t="s">
        <v>17414</v>
      </c>
      <c r="B8703" s="30" t="s">
        <v>15564</v>
      </c>
      <c r="C8703" s="30" t="s">
        <v>869</v>
      </c>
      <c r="D8703" s="30" t="s">
        <v>868</v>
      </c>
      <c r="E8703" s="25">
        <v>45826.549872685187</v>
      </c>
      <c r="F8703" s="30" t="s">
        <v>871</v>
      </c>
      <c r="G8703" s="25">
        <v>45826.549872685187</v>
      </c>
    </row>
    <row r="8704" spans="1:7" x14ac:dyDescent="0.25">
      <c r="A8704" s="30" t="s">
        <v>17415</v>
      </c>
      <c r="B8704" s="30" t="s">
        <v>15566</v>
      </c>
      <c r="C8704" s="30" t="s">
        <v>869</v>
      </c>
      <c r="D8704" s="30" t="s">
        <v>868</v>
      </c>
      <c r="E8704" s="25">
        <v>45826.549930555557</v>
      </c>
      <c r="F8704" s="30" t="s">
        <v>871</v>
      </c>
      <c r="G8704" s="25">
        <v>45826.549930555557</v>
      </c>
    </row>
    <row r="8705" spans="1:7" x14ac:dyDescent="0.25">
      <c r="A8705" s="30" t="s">
        <v>17416</v>
      </c>
      <c r="B8705" s="30" t="s">
        <v>5058</v>
      </c>
      <c r="C8705" s="30" t="s">
        <v>887</v>
      </c>
      <c r="D8705" s="30" t="s">
        <v>888</v>
      </c>
      <c r="E8705" s="25">
        <v>45826.549942129626</v>
      </c>
      <c r="F8705" s="30" t="s">
        <v>871</v>
      </c>
      <c r="G8705" s="25">
        <v>45826.549942129626</v>
      </c>
    </row>
    <row r="8706" spans="1:7" x14ac:dyDescent="0.25">
      <c r="A8706" s="30" t="s">
        <v>17417</v>
      </c>
      <c r="B8706" s="30" t="s">
        <v>14999</v>
      </c>
      <c r="C8706" s="30" t="s">
        <v>869</v>
      </c>
      <c r="D8706" s="30" t="s">
        <v>884</v>
      </c>
      <c r="E8706" s="25">
        <v>45826.552210648151</v>
      </c>
      <c r="F8706" s="30" t="s">
        <v>871</v>
      </c>
      <c r="G8706" s="25">
        <v>45826.552210648151</v>
      </c>
    </row>
    <row r="8707" spans="1:7" x14ac:dyDescent="0.25">
      <c r="A8707" s="30" t="s">
        <v>17418</v>
      </c>
      <c r="B8707" s="30" t="s">
        <v>15001</v>
      </c>
      <c r="C8707" s="30" t="s">
        <v>869</v>
      </c>
      <c r="D8707" s="30" t="s">
        <v>884</v>
      </c>
      <c r="E8707" s="25">
        <v>45826.552268518521</v>
      </c>
      <c r="F8707" s="30" t="s">
        <v>871</v>
      </c>
      <c r="G8707" s="25">
        <v>45826.552268518521</v>
      </c>
    </row>
    <row r="8708" spans="1:7" x14ac:dyDescent="0.25">
      <c r="A8708" s="30" t="s">
        <v>17419</v>
      </c>
      <c r="B8708" s="30" t="s">
        <v>15003</v>
      </c>
      <c r="C8708" s="30" t="s">
        <v>869</v>
      </c>
      <c r="D8708" s="30" t="s">
        <v>884</v>
      </c>
      <c r="E8708" s="25">
        <v>45826.552303240744</v>
      </c>
      <c r="F8708" s="30" t="s">
        <v>871</v>
      </c>
      <c r="G8708" s="25">
        <v>45826.552303240744</v>
      </c>
    </row>
    <row r="8709" spans="1:7" x14ac:dyDescent="0.25">
      <c r="A8709" s="30" t="s">
        <v>17420</v>
      </c>
      <c r="B8709" s="30" t="s">
        <v>15005</v>
      </c>
      <c r="C8709" s="30" t="s">
        <v>869</v>
      </c>
      <c r="D8709" s="30" t="s">
        <v>884</v>
      </c>
      <c r="E8709" s="25">
        <v>45826.552361111113</v>
      </c>
      <c r="F8709" s="30" t="s">
        <v>871</v>
      </c>
      <c r="G8709" s="25">
        <v>45826.552361111113</v>
      </c>
    </row>
    <row r="8710" spans="1:7" x14ac:dyDescent="0.25">
      <c r="A8710" s="30" t="s">
        <v>17421</v>
      </c>
      <c r="B8710" s="30" t="s">
        <v>15007</v>
      </c>
      <c r="C8710" s="30" t="s">
        <v>869</v>
      </c>
      <c r="D8710" s="30" t="s">
        <v>884</v>
      </c>
      <c r="E8710" s="25">
        <v>45826.552407407406</v>
      </c>
      <c r="F8710" s="30" t="s">
        <v>871</v>
      </c>
      <c r="G8710" s="25">
        <v>45826.552407407406</v>
      </c>
    </row>
    <row r="8711" spans="1:7" x14ac:dyDescent="0.25">
      <c r="A8711" s="30" t="s">
        <v>17422</v>
      </c>
      <c r="B8711" s="30" t="s">
        <v>15009</v>
      </c>
      <c r="C8711" s="30" t="s">
        <v>869</v>
      </c>
      <c r="D8711" s="30" t="s">
        <v>884</v>
      </c>
      <c r="E8711" s="25">
        <v>45826.552453703705</v>
      </c>
      <c r="F8711" s="30" t="s">
        <v>871</v>
      </c>
      <c r="G8711" s="25">
        <v>45826.552453703705</v>
      </c>
    </row>
    <row r="8712" spans="1:7" x14ac:dyDescent="0.25">
      <c r="A8712" s="30" t="s">
        <v>17423</v>
      </c>
      <c r="B8712" s="30" t="s">
        <v>15011</v>
      </c>
      <c r="C8712" s="30" t="s">
        <v>869</v>
      </c>
      <c r="D8712" s="30" t="s">
        <v>884</v>
      </c>
      <c r="E8712" s="25">
        <v>45826.552488425928</v>
      </c>
      <c r="F8712" s="30" t="s">
        <v>871</v>
      </c>
      <c r="G8712" s="25">
        <v>45826.552488425928</v>
      </c>
    </row>
    <row r="8713" spans="1:7" x14ac:dyDescent="0.25">
      <c r="A8713" s="30" t="s">
        <v>17424</v>
      </c>
      <c r="B8713" s="30" t="s">
        <v>15013</v>
      </c>
      <c r="C8713" s="30" t="s">
        <v>869</v>
      </c>
      <c r="D8713" s="30" t="s">
        <v>884</v>
      </c>
      <c r="E8713" s="25">
        <v>45826.552523148152</v>
      </c>
      <c r="F8713" s="30" t="s">
        <v>871</v>
      </c>
      <c r="G8713" s="25">
        <v>45826.552523148152</v>
      </c>
    </row>
    <row r="8714" spans="1:7" x14ac:dyDescent="0.25">
      <c r="A8714" s="30" t="s">
        <v>17425</v>
      </c>
      <c r="B8714" s="30" t="s">
        <v>15015</v>
      </c>
      <c r="C8714" s="30" t="s">
        <v>869</v>
      </c>
      <c r="D8714" s="30" t="s">
        <v>884</v>
      </c>
      <c r="E8714" s="25">
        <v>45826.552581018521</v>
      </c>
      <c r="F8714" s="30" t="s">
        <v>871</v>
      </c>
      <c r="G8714" s="25">
        <v>45826.552581018521</v>
      </c>
    </row>
    <row r="8715" spans="1:7" x14ac:dyDescent="0.25">
      <c r="A8715" s="30" t="s">
        <v>17426</v>
      </c>
      <c r="B8715" s="30" t="s">
        <v>15017</v>
      </c>
      <c r="C8715" s="30" t="s">
        <v>869</v>
      </c>
      <c r="D8715" s="30" t="s">
        <v>884</v>
      </c>
      <c r="E8715" s="25">
        <v>45826.552627314813</v>
      </c>
      <c r="F8715" s="30" t="s">
        <v>871</v>
      </c>
      <c r="G8715" s="25">
        <v>45826.552627314813</v>
      </c>
    </row>
    <row r="8716" spans="1:7" x14ac:dyDescent="0.25">
      <c r="A8716" s="30" t="s">
        <v>17427</v>
      </c>
      <c r="B8716" s="30" t="s">
        <v>15019</v>
      </c>
      <c r="C8716" s="30" t="s">
        <v>869</v>
      </c>
      <c r="D8716" s="30" t="s">
        <v>884</v>
      </c>
      <c r="E8716" s="25">
        <v>45826.552685185183</v>
      </c>
      <c r="F8716" s="30" t="s">
        <v>871</v>
      </c>
      <c r="G8716" s="25">
        <v>45826.552685185183</v>
      </c>
    </row>
    <row r="8717" spans="1:7" x14ac:dyDescent="0.25">
      <c r="A8717" s="30" t="s">
        <v>17428</v>
      </c>
      <c r="B8717" s="30" t="s">
        <v>15021</v>
      </c>
      <c r="C8717" s="30" t="s">
        <v>869</v>
      </c>
      <c r="D8717" s="30" t="s">
        <v>884</v>
      </c>
      <c r="E8717" s="25">
        <v>45826.552743055552</v>
      </c>
      <c r="F8717" s="30" t="s">
        <v>871</v>
      </c>
      <c r="G8717" s="25">
        <v>45826.552743055552</v>
      </c>
    </row>
    <row r="8718" spans="1:7" x14ac:dyDescent="0.25">
      <c r="A8718" s="30" t="s">
        <v>17429</v>
      </c>
      <c r="B8718" s="30" t="s">
        <v>15023</v>
      </c>
      <c r="C8718" s="30" t="s">
        <v>869</v>
      </c>
      <c r="D8718" s="30" t="s">
        <v>884</v>
      </c>
      <c r="E8718" s="25">
        <v>45826.552777777775</v>
      </c>
      <c r="F8718" s="30" t="s">
        <v>871</v>
      </c>
      <c r="G8718" s="25">
        <v>45826.552777777775</v>
      </c>
    </row>
    <row r="8719" spans="1:7" x14ac:dyDescent="0.25">
      <c r="A8719" s="30" t="s">
        <v>17430</v>
      </c>
      <c r="B8719" s="30" t="s">
        <v>15025</v>
      </c>
      <c r="C8719" s="30" t="s">
        <v>869</v>
      </c>
      <c r="D8719" s="30" t="s">
        <v>884</v>
      </c>
      <c r="E8719" s="25">
        <v>45826.552835648145</v>
      </c>
      <c r="F8719" s="30" t="s">
        <v>871</v>
      </c>
      <c r="G8719" s="25">
        <v>45826.552835648145</v>
      </c>
    </row>
    <row r="8720" spans="1:7" x14ac:dyDescent="0.25">
      <c r="A8720" s="30" t="s">
        <v>17431</v>
      </c>
      <c r="B8720" s="30" t="s">
        <v>15027</v>
      </c>
      <c r="C8720" s="30" t="s">
        <v>869</v>
      </c>
      <c r="D8720" s="30" t="s">
        <v>884</v>
      </c>
      <c r="E8720" s="25">
        <v>45826.552881944444</v>
      </c>
      <c r="F8720" s="30" t="s">
        <v>871</v>
      </c>
      <c r="G8720" s="25">
        <v>45826.552881944444</v>
      </c>
    </row>
    <row r="8721" spans="1:7" x14ac:dyDescent="0.25">
      <c r="A8721" s="30" t="s">
        <v>17432</v>
      </c>
      <c r="B8721" s="30" t="s">
        <v>15660</v>
      </c>
      <c r="C8721" s="30" t="s">
        <v>869</v>
      </c>
      <c r="D8721" s="30" t="s">
        <v>870</v>
      </c>
      <c r="E8721" s="25">
        <v>45826.554594907408</v>
      </c>
      <c r="F8721" s="30" t="s">
        <v>871</v>
      </c>
      <c r="G8721" s="25">
        <v>45826.554594907408</v>
      </c>
    </row>
    <row r="8722" spans="1:7" x14ac:dyDescent="0.25">
      <c r="A8722" s="30" t="s">
        <v>17433</v>
      </c>
      <c r="B8722" s="30" t="s">
        <v>5353</v>
      </c>
      <c r="C8722" s="30" t="s">
        <v>872</v>
      </c>
      <c r="D8722" s="30" t="s">
        <v>77</v>
      </c>
      <c r="E8722" s="25">
        <v>45826.556111111109</v>
      </c>
      <c r="F8722" s="30" t="s">
        <v>873</v>
      </c>
      <c r="G8722" s="25">
        <v>45826.556111111109</v>
      </c>
    </row>
    <row r="8723" spans="1:7" x14ac:dyDescent="0.25">
      <c r="A8723" s="30" t="s">
        <v>17434</v>
      </c>
      <c r="B8723" s="30" t="s">
        <v>5353</v>
      </c>
      <c r="C8723" s="30" t="s">
        <v>879</v>
      </c>
      <c r="D8723" s="30" t="s">
        <v>77</v>
      </c>
      <c r="E8723" s="25">
        <v>45826.556331018517</v>
      </c>
      <c r="F8723" s="30" t="s">
        <v>871</v>
      </c>
      <c r="G8723" s="25">
        <v>45826.556331018517</v>
      </c>
    </row>
    <row r="8724" spans="1:7" x14ac:dyDescent="0.25">
      <c r="A8724" s="30" t="s">
        <v>17435</v>
      </c>
      <c r="B8724" s="30" t="s">
        <v>13124</v>
      </c>
      <c r="C8724" s="30" t="s">
        <v>874</v>
      </c>
      <c r="D8724" s="30" t="s">
        <v>889</v>
      </c>
      <c r="E8724" s="25">
        <v>45826.556898148148</v>
      </c>
      <c r="F8724" s="30" t="s">
        <v>871</v>
      </c>
      <c r="G8724" s="25">
        <v>45826.556898148148</v>
      </c>
    </row>
    <row r="8725" spans="1:7" x14ac:dyDescent="0.25">
      <c r="A8725" s="30" t="s">
        <v>17436</v>
      </c>
      <c r="B8725" s="30" t="s">
        <v>11811</v>
      </c>
      <c r="C8725" s="30" t="s">
        <v>874</v>
      </c>
      <c r="D8725" s="30" t="s">
        <v>889</v>
      </c>
      <c r="E8725" s="25">
        <v>45826.557326388887</v>
      </c>
      <c r="F8725" s="30" t="s">
        <v>871</v>
      </c>
      <c r="G8725" s="25">
        <v>45826.557326388887</v>
      </c>
    </row>
    <row r="8726" spans="1:7" x14ac:dyDescent="0.25">
      <c r="A8726" s="30" t="s">
        <v>17437</v>
      </c>
      <c r="B8726" s="30" t="s">
        <v>11813</v>
      </c>
      <c r="C8726" s="30" t="s">
        <v>874</v>
      </c>
      <c r="D8726" s="30" t="s">
        <v>889</v>
      </c>
      <c r="E8726" s="25">
        <v>45826.557337962964</v>
      </c>
      <c r="F8726" s="30" t="s">
        <v>871</v>
      </c>
      <c r="G8726" s="25">
        <v>45826.557337962964</v>
      </c>
    </row>
    <row r="8727" spans="1:7" x14ac:dyDescent="0.25">
      <c r="A8727" s="30" t="s">
        <v>17438</v>
      </c>
      <c r="B8727" s="30" t="s">
        <v>13124</v>
      </c>
      <c r="C8727" s="30" t="s">
        <v>877</v>
      </c>
      <c r="D8727" s="30" t="s">
        <v>889</v>
      </c>
      <c r="E8727" s="25">
        <v>45826.557615740741</v>
      </c>
      <c r="F8727" s="30" t="s">
        <v>871</v>
      </c>
      <c r="G8727" s="25">
        <v>45826.557615740741</v>
      </c>
    </row>
    <row r="8728" spans="1:7" x14ac:dyDescent="0.25">
      <c r="A8728" s="30" t="s">
        <v>17439</v>
      </c>
      <c r="B8728" s="30" t="s">
        <v>11811</v>
      </c>
      <c r="C8728" s="30" t="s">
        <v>877</v>
      </c>
      <c r="D8728" s="30" t="s">
        <v>889</v>
      </c>
      <c r="E8728" s="25">
        <v>45826.557881944442</v>
      </c>
      <c r="F8728" s="30" t="s">
        <v>871</v>
      </c>
      <c r="G8728" s="25">
        <v>45826.557881944442</v>
      </c>
    </row>
    <row r="8729" spans="1:7" x14ac:dyDescent="0.25">
      <c r="A8729" s="30" t="s">
        <v>17440</v>
      </c>
      <c r="B8729" s="30" t="s">
        <v>11813</v>
      </c>
      <c r="C8729" s="30" t="s">
        <v>877</v>
      </c>
      <c r="D8729" s="30" t="s">
        <v>889</v>
      </c>
      <c r="E8729" s="25">
        <v>45826.557905092595</v>
      </c>
      <c r="F8729" s="30" t="s">
        <v>871</v>
      </c>
      <c r="G8729" s="25">
        <v>45826.557905092595</v>
      </c>
    </row>
    <row r="8730" spans="1:7" x14ac:dyDescent="0.25">
      <c r="A8730" s="30" t="s">
        <v>17441</v>
      </c>
      <c r="B8730" s="30" t="s">
        <v>15753</v>
      </c>
      <c r="C8730" s="30" t="s">
        <v>874</v>
      </c>
      <c r="D8730" s="30" t="s">
        <v>875</v>
      </c>
      <c r="E8730" s="25">
        <v>45826.563321759262</v>
      </c>
      <c r="F8730" s="30" t="s">
        <v>871</v>
      </c>
      <c r="G8730" s="25">
        <v>45826.563321759262</v>
      </c>
    </row>
    <row r="8731" spans="1:7" x14ac:dyDescent="0.25">
      <c r="A8731" s="30" t="s">
        <v>17442</v>
      </c>
      <c r="B8731" s="30" t="s">
        <v>15745</v>
      </c>
      <c r="C8731" s="30" t="s">
        <v>874</v>
      </c>
      <c r="D8731" s="30" t="s">
        <v>875</v>
      </c>
      <c r="E8731" s="25">
        <v>45826.563414351855</v>
      </c>
      <c r="F8731" s="30" t="s">
        <v>871</v>
      </c>
      <c r="G8731" s="25">
        <v>45826.563414351855</v>
      </c>
    </row>
    <row r="8732" spans="1:7" x14ac:dyDescent="0.25">
      <c r="A8732" s="30" t="s">
        <v>17443</v>
      </c>
      <c r="B8732" s="30" t="s">
        <v>15735</v>
      </c>
      <c r="C8732" s="30" t="s">
        <v>874</v>
      </c>
      <c r="D8732" s="30" t="s">
        <v>875</v>
      </c>
      <c r="E8732" s="25">
        <v>45826.563622685186</v>
      </c>
      <c r="F8732" s="30" t="s">
        <v>871</v>
      </c>
      <c r="G8732" s="25">
        <v>45826.563622685186</v>
      </c>
    </row>
    <row r="8733" spans="1:7" x14ac:dyDescent="0.25">
      <c r="A8733" s="30" t="s">
        <v>17444</v>
      </c>
      <c r="B8733" s="30" t="s">
        <v>15733</v>
      </c>
      <c r="C8733" s="30" t="s">
        <v>874</v>
      </c>
      <c r="D8733" s="30" t="s">
        <v>875</v>
      </c>
      <c r="E8733" s="25">
        <v>45826.563796296294</v>
      </c>
      <c r="F8733" s="30" t="s">
        <v>871</v>
      </c>
      <c r="G8733" s="25">
        <v>45826.563796296294</v>
      </c>
    </row>
    <row r="8734" spans="1:7" x14ac:dyDescent="0.25">
      <c r="A8734" s="30" t="s">
        <v>17445</v>
      </c>
      <c r="B8734" s="30" t="s">
        <v>15751</v>
      </c>
      <c r="C8734" s="30" t="s">
        <v>874</v>
      </c>
      <c r="D8734" s="30" t="s">
        <v>875</v>
      </c>
      <c r="E8734" s="25">
        <v>45826.564004629632</v>
      </c>
      <c r="F8734" s="30" t="s">
        <v>871</v>
      </c>
      <c r="G8734" s="25">
        <v>45826.564004629632</v>
      </c>
    </row>
    <row r="8735" spans="1:7" x14ac:dyDescent="0.25">
      <c r="A8735" s="30" t="s">
        <v>17446</v>
      </c>
      <c r="B8735" s="30" t="s">
        <v>15741</v>
      </c>
      <c r="C8735" s="30" t="s">
        <v>874</v>
      </c>
      <c r="D8735" s="30" t="s">
        <v>875</v>
      </c>
      <c r="E8735" s="25">
        <v>45826.564143518517</v>
      </c>
      <c r="F8735" s="30" t="s">
        <v>871</v>
      </c>
      <c r="G8735" s="25">
        <v>45826.564143518517</v>
      </c>
    </row>
    <row r="8736" spans="1:7" x14ac:dyDescent="0.25">
      <c r="A8736" s="30" t="s">
        <v>17447</v>
      </c>
      <c r="B8736" s="30" t="s">
        <v>15743</v>
      </c>
      <c r="C8736" s="30" t="s">
        <v>874</v>
      </c>
      <c r="D8736" s="30" t="s">
        <v>875</v>
      </c>
      <c r="E8736" s="25">
        <v>45826.564270833333</v>
      </c>
      <c r="F8736" s="30" t="s">
        <v>871</v>
      </c>
      <c r="G8736" s="25">
        <v>45826.564270833333</v>
      </c>
    </row>
    <row r="8737" spans="1:7" x14ac:dyDescent="0.25">
      <c r="A8737" s="30" t="s">
        <v>17448</v>
      </c>
      <c r="B8737" s="30" t="s">
        <v>15728</v>
      </c>
      <c r="C8737" s="30" t="s">
        <v>874</v>
      </c>
      <c r="D8737" s="30" t="s">
        <v>875</v>
      </c>
      <c r="E8737" s="25">
        <v>45826.564317129632</v>
      </c>
      <c r="F8737" s="30" t="s">
        <v>871</v>
      </c>
      <c r="G8737" s="25">
        <v>45826.564317129632</v>
      </c>
    </row>
    <row r="8738" spans="1:7" x14ac:dyDescent="0.25">
      <c r="A8738" s="30" t="s">
        <v>17449</v>
      </c>
      <c r="B8738" s="30" t="s">
        <v>10076</v>
      </c>
      <c r="C8738" s="30" t="s">
        <v>874</v>
      </c>
      <c r="D8738" s="30" t="s">
        <v>875</v>
      </c>
      <c r="E8738" s="25">
        <v>45826.565509259257</v>
      </c>
      <c r="F8738" s="30" t="s">
        <v>871</v>
      </c>
      <c r="G8738" s="25">
        <v>45826.565509259257</v>
      </c>
    </row>
    <row r="8739" spans="1:7" x14ac:dyDescent="0.25">
      <c r="A8739" s="30" t="s">
        <v>17450</v>
      </c>
      <c r="B8739" s="30" t="s">
        <v>10076</v>
      </c>
      <c r="C8739" s="30" t="s">
        <v>877</v>
      </c>
      <c r="D8739" s="30" t="s">
        <v>875</v>
      </c>
      <c r="E8739" s="25">
        <v>45826.566099537034</v>
      </c>
      <c r="F8739" s="30" t="s">
        <v>871</v>
      </c>
      <c r="G8739" s="25">
        <v>45826.566099537034</v>
      </c>
    </row>
    <row r="8740" spans="1:7" x14ac:dyDescent="0.25">
      <c r="A8740" s="30" t="s">
        <v>17451</v>
      </c>
      <c r="B8740" s="30" t="s">
        <v>12140</v>
      </c>
      <c r="C8740" s="30" t="s">
        <v>874</v>
      </c>
      <c r="D8740" s="30" t="s">
        <v>883</v>
      </c>
      <c r="E8740" s="25">
        <v>45826.566574074073</v>
      </c>
      <c r="F8740" s="30" t="s">
        <v>871</v>
      </c>
      <c r="G8740" s="25">
        <v>45826.566574074073</v>
      </c>
    </row>
    <row r="8741" spans="1:7" x14ac:dyDescent="0.25">
      <c r="A8741" s="30" t="s">
        <v>17452</v>
      </c>
      <c r="B8741" s="30" t="s">
        <v>12140</v>
      </c>
      <c r="C8741" s="30" t="s">
        <v>877</v>
      </c>
      <c r="D8741" s="30" t="s">
        <v>883</v>
      </c>
      <c r="E8741" s="25">
        <v>45826.567002314812</v>
      </c>
      <c r="F8741" s="30" t="s">
        <v>871</v>
      </c>
      <c r="G8741" s="25">
        <v>45826.567002314812</v>
      </c>
    </row>
    <row r="8742" spans="1:7" x14ac:dyDescent="0.25">
      <c r="A8742" s="30" t="s">
        <v>17453</v>
      </c>
      <c r="B8742" s="30" t="s">
        <v>8118</v>
      </c>
      <c r="C8742" s="30" t="s">
        <v>879</v>
      </c>
      <c r="D8742" s="30" t="s">
        <v>229</v>
      </c>
      <c r="E8742" s="25">
        <v>45826.566574074073</v>
      </c>
      <c r="F8742" s="30" t="s">
        <v>871</v>
      </c>
      <c r="G8742" s="25">
        <v>45826.566574074073</v>
      </c>
    </row>
    <row r="8743" spans="1:7" x14ac:dyDescent="0.25">
      <c r="A8743" s="30" t="s">
        <v>17454</v>
      </c>
      <c r="B8743" s="30" t="s">
        <v>8120</v>
      </c>
      <c r="C8743" s="30" t="s">
        <v>879</v>
      </c>
      <c r="D8743" s="30" t="s">
        <v>229</v>
      </c>
      <c r="E8743" s="25">
        <v>45826.566944444443</v>
      </c>
      <c r="F8743" s="30" t="s">
        <v>871</v>
      </c>
      <c r="G8743" s="25">
        <v>45826.566944444443</v>
      </c>
    </row>
    <row r="8744" spans="1:7" x14ac:dyDescent="0.25">
      <c r="A8744" s="30" t="s">
        <v>17455</v>
      </c>
      <c r="B8744" s="30" t="s">
        <v>9944</v>
      </c>
      <c r="C8744" s="30" t="s">
        <v>877</v>
      </c>
      <c r="D8744" s="30" t="s">
        <v>883</v>
      </c>
      <c r="E8744" s="25">
        <v>45826.567499999997</v>
      </c>
      <c r="F8744" s="30" t="s">
        <v>871</v>
      </c>
      <c r="G8744" s="25">
        <v>45826.567499999997</v>
      </c>
    </row>
    <row r="8745" spans="1:7" x14ac:dyDescent="0.25">
      <c r="A8745" s="30" t="s">
        <v>17456</v>
      </c>
      <c r="B8745" s="30" t="s">
        <v>9951</v>
      </c>
      <c r="C8745" s="30" t="s">
        <v>877</v>
      </c>
      <c r="D8745" s="30" t="s">
        <v>883</v>
      </c>
      <c r="E8745" s="25">
        <v>45826.567685185182</v>
      </c>
      <c r="F8745" s="30" t="s">
        <v>871</v>
      </c>
      <c r="G8745" s="25">
        <v>45826.567685185182</v>
      </c>
    </row>
    <row r="8746" spans="1:7" x14ac:dyDescent="0.25">
      <c r="A8746" s="30" t="s">
        <v>17457</v>
      </c>
      <c r="B8746" s="30" t="s">
        <v>9942</v>
      </c>
      <c r="C8746" s="30" t="s">
        <v>877</v>
      </c>
      <c r="D8746" s="30" t="s">
        <v>883</v>
      </c>
      <c r="E8746" s="25">
        <v>45826.567858796298</v>
      </c>
      <c r="F8746" s="30" t="s">
        <v>871</v>
      </c>
      <c r="G8746" s="25">
        <v>45826.567858796298</v>
      </c>
    </row>
    <row r="8747" spans="1:7" x14ac:dyDescent="0.25">
      <c r="A8747" s="30" t="s">
        <v>17458</v>
      </c>
      <c r="B8747" s="30" t="s">
        <v>15274</v>
      </c>
      <c r="C8747" s="30" t="s">
        <v>874</v>
      </c>
      <c r="D8747" s="30" t="s">
        <v>878</v>
      </c>
      <c r="E8747" s="25">
        <v>45826.570127314815</v>
      </c>
      <c r="F8747" s="30" t="s">
        <v>871</v>
      </c>
      <c r="G8747" s="25">
        <v>45826.570127314815</v>
      </c>
    </row>
    <row r="8748" spans="1:7" x14ac:dyDescent="0.25">
      <c r="A8748" s="30" t="s">
        <v>17459</v>
      </c>
      <c r="B8748" s="30" t="s">
        <v>15274</v>
      </c>
      <c r="C8748" s="30" t="s">
        <v>877</v>
      </c>
      <c r="D8748" s="30" t="s">
        <v>878</v>
      </c>
      <c r="E8748" s="25">
        <v>45826.570520833331</v>
      </c>
      <c r="F8748" s="30" t="s">
        <v>871</v>
      </c>
      <c r="G8748" s="25">
        <v>45826.570520833331</v>
      </c>
    </row>
    <row r="8749" spans="1:7" x14ac:dyDescent="0.25">
      <c r="A8749" s="30" t="s">
        <v>17460</v>
      </c>
      <c r="B8749" s="30" t="s">
        <v>11820</v>
      </c>
      <c r="C8749" s="30" t="s">
        <v>874</v>
      </c>
      <c r="D8749" s="30" t="s">
        <v>886</v>
      </c>
      <c r="E8749" s="25">
        <v>45826.571064814816</v>
      </c>
      <c r="F8749" s="30" t="s">
        <v>871</v>
      </c>
      <c r="G8749" s="25">
        <v>45826.571064814816</v>
      </c>
    </row>
    <row r="8750" spans="1:7" x14ac:dyDescent="0.25">
      <c r="A8750" s="30" t="s">
        <v>17461</v>
      </c>
      <c r="B8750" s="30" t="s">
        <v>11798</v>
      </c>
      <c r="C8750" s="30" t="s">
        <v>874</v>
      </c>
      <c r="D8750" s="30" t="s">
        <v>886</v>
      </c>
      <c r="E8750" s="25">
        <v>45826.571122685185</v>
      </c>
      <c r="F8750" s="30" t="s">
        <v>871</v>
      </c>
      <c r="G8750" s="25">
        <v>45826.571122685185</v>
      </c>
    </row>
    <row r="8751" spans="1:7" x14ac:dyDescent="0.25">
      <c r="A8751" s="30" t="s">
        <v>17462</v>
      </c>
      <c r="B8751" s="30" t="s">
        <v>11801</v>
      </c>
      <c r="C8751" s="30" t="s">
        <v>874</v>
      </c>
      <c r="D8751" s="30" t="s">
        <v>886</v>
      </c>
      <c r="E8751" s="25">
        <v>45826.571296296293</v>
      </c>
      <c r="F8751" s="30" t="s">
        <v>871</v>
      </c>
      <c r="G8751" s="25">
        <v>45826.571296296293</v>
      </c>
    </row>
    <row r="8752" spans="1:7" x14ac:dyDescent="0.25">
      <c r="A8752" s="30" t="s">
        <v>17463</v>
      </c>
      <c r="B8752" s="30" t="s">
        <v>11794</v>
      </c>
      <c r="C8752" s="30" t="s">
        <v>874</v>
      </c>
      <c r="D8752" s="30" t="s">
        <v>886</v>
      </c>
      <c r="E8752" s="25">
        <v>45826.571435185186</v>
      </c>
      <c r="F8752" s="30" t="s">
        <v>871</v>
      </c>
      <c r="G8752" s="25">
        <v>45826.571435185186</v>
      </c>
    </row>
    <row r="8753" spans="1:7" x14ac:dyDescent="0.25">
      <c r="A8753" s="30" t="s">
        <v>17464</v>
      </c>
      <c r="B8753" s="30" t="s">
        <v>11796</v>
      </c>
      <c r="C8753" s="30" t="s">
        <v>874</v>
      </c>
      <c r="D8753" s="30" t="s">
        <v>886</v>
      </c>
      <c r="E8753" s="25">
        <v>45826.571770833332</v>
      </c>
      <c r="F8753" s="30" t="s">
        <v>871</v>
      </c>
      <c r="G8753" s="25">
        <v>45826.571770833332</v>
      </c>
    </row>
    <row r="8754" spans="1:7" x14ac:dyDescent="0.25">
      <c r="A8754" s="30" t="s">
        <v>17465</v>
      </c>
      <c r="B8754" s="30" t="s">
        <v>11803</v>
      </c>
      <c r="C8754" s="30" t="s">
        <v>874</v>
      </c>
      <c r="D8754" s="30" t="s">
        <v>886</v>
      </c>
      <c r="E8754" s="25">
        <v>45826.571909722225</v>
      </c>
      <c r="F8754" s="30" t="s">
        <v>871</v>
      </c>
      <c r="G8754" s="25">
        <v>45826.571909722225</v>
      </c>
    </row>
    <row r="8755" spans="1:7" x14ac:dyDescent="0.25">
      <c r="A8755" s="30" t="s">
        <v>17466</v>
      </c>
      <c r="B8755" s="30" t="s">
        <v>11817</v>
      </c>
      <c r="C8755" s="30" t="s">
        <v>874</v>
      </c>
      <c r="D8755" s="30" t="s">
        <v>886</v>
      </c>
      <c r="E8755" s="25">
        <v>45826.572060185186</v>
      </c>
      <c r="F8755" s="30" t="s">
        <v>871</v>
      </c>
      <c r="G8755" s="25">
        <v>45826.572060185186</v>
      </c>
    </row>
    <row r="8756" spans="1:7" x14ac:dyDescent="0.25">
      <c r="A8756" s="30" t="s">
        <v>17467</v>
      </c>
      <c r="B8756" s="30" t="s">
        <v>11820</v>
      </c>
      <c r="C8756" s="30" t="s">
        <v>877</v>
      </c>
      <c r="D8756" s="30" t="s">
        <v>886</v>
      </c>
      <c r="E8756" s="25">
        <v>45826.572696759256</v>
      </c>
      <c r="F8756" s="30" t="s">
        <v>871</v>
      </c>
      <c r="G8756" s="25">
        <v>45826.572696759256</v>
      </c>
    </row>
    <row r="8757" spans="1:7" x14ac:dyDescent="0.25">
      <c r="A8757" s="30" t="s">
        <v>17468</v>
      </c>
      <c r="B8757" s="30" t="s">
        <v>11798</v>
      </c>
      <c r="C8757" s="30" t="s">
        <v>877</v>
      </c>
      <c r="D8757" s="30" t="s">
        <v>886</v>
      </c>
      <c r="E8757" s="25">
        <v>45826.572777777779</v>
      </c>
      <c r="F8757" s="30" t="s">
        <v>871</v>
      </c>
      <c r="G8757" s="25">
        <v>45826.572777777779</v>
      </c>
    </row>
    <row r="8758" spans="1:7" x14ac:dyDescent="0.25">
      <c r="A8758" s="30" t="s">
        <v>17469</v>
      </c>
      <c r="B8758" s="30" t="s">
        <v>11801</v>
      </c>
      <c r="C8758" s="30" t="s">
        <v>877</v>
      </c>
      <c r="D8758" s="30" t="s">
        <v>886</v>
      </c>
      <c r="E8758" s="25">
        <v>45826.572905092595</v>
      </c>
      <c r="F8758" s="30" t="s">
        <v>871</v>
      </c>
      <c r="G8758" s="25">
        <v>45826.572905092595</v>
      </c>
    </row>
    <row r="8759" spans="1:7" x14ac:dyDescent="0.25">
      <c r="A8759" s="30" t="s">
        <v>17470</v>
      </c>
      <c r="B8759" s="30" t="s">
        <v>11794</v>
      </c>
      <c r="C8759" s="30" t="s">
        <v>877</v>
      </c>
      <c r="D8759" s="30" t="s">
        <v>886</v>
      </c>
      <c r="E8759" s="25">
        <v>45826.572997685187</v>
      </c>
      <c r="F8759" s="30" t="s">
        <v>871</v>
      </c>
      <c r="G8759" s="25">
        <v>45826.572997685187</v>
      </c>
    </row>
    <row r="8760" spans="1:7" x14ac:dyDescent="0.25">
      <c r="A8760" s="30" t="s">
        <v>17471</v>
      </c>
      <c r="B8760" s="30" t="s">
        <v>11796</v>
      </c>
      <c r="C8760" s="30" t="s">
        <v>877</v>
      </c>
      <c r="D8760" s="30" t="s">
        <v>886</v>
      </c>
      <c r="E8760" s="25">
        <v>45826.573078703703</v>
      </c>
      <c r="F8760" s="30" t="s">
        <v>871</v>
      </c>
      <c r="G8760" s="25">
        <v>45826.573078703703</v>
      </c>
    </row>
    <row r="8761" spans="1:7" x14ac:dyDescent="0.25">
      <c r="A8761" s="30" t="s">
        <v>17472</v>
      </c>
      <c r="B8761" s="30" t="s">
        <v>11803</v>
      </c>
      <c r="C8761" s="30" t="s">
        <v>877</v>
      </c>
      <c r="D8761" s="30" t="s">
        <v>886</v>
      </c>
      <c r="E8761" s="25">
        <v>45826.573148148149</v>
      </c>
      <c r="F8761" s="30" t="s">
        <v>871</v>
      </c>
      <c r="G8761" s="25">
        <v>45826.573148148149</v>
      </c>
    </row>
    <row r="8762" spans="1:7" x14ac:dyDescent="0.25">
      <c r="A8762" s="30" t="s">
        <v>17473</v>
      </c>
      <c r="B8762" s="30" t="s">
        <v>11817</v>
      </c>
      <c r="C8762" s="30" t="s">
        <v>877</v>
      </c>
      <c r="D8762" s="30" t="s">
        <v>886</v>
      </c>
      <c r="E8762" s="25">
        <v>45826.573206018518</v>
      </c>
      <c r="F8762" s="30" t="s">
        <v>871</v>
      </c>
      <c r="G8762" s="25">
        <v>45826.573206018518</v>
      </c>
    </row>
    <row r="8763" spans="1:7" x14ac:dyDescent="0.25">
      <c r="A8763" s="30" t="s">
        <v>17474</v>
      </c>
      <c r="B8763" s="30" t="s">
        <v>6595</v>
      </c>
      <c r="C8763" s="30" t="s">
        <v>879</v>
      </c>
      <c r="D8763" s="30" t="s">
        <v>239</v>
      </c>
      <c r="E8763" s="25">
        <v>45826.570428240739</v>
      </c>
      <c r="F8763" s="30" t="s">
        <v>871</v>
      </c>
      <c r="G8763" s="25">
        <v>45826.570428240739</v>
      </c>
    </row>
    <row r="8764" spans="1:7" x14ac:dyDescent="0.25">
      <c r="A8764" s="30" t="s">
        <v>17475</v>
      </c>
      <c r="B8764" s="30" t="s">
        <v>6597</v>
      </c>
      <c r="C8764" s="30" t="s">
        <v>879</v>
      </c>
      <c r="D8764" s="30" t="s">
        <v>239</v>
      </c>
      <c r="E8764" s="25">
        <v>45826.570613425924</v>
      </c>
      <c r="F8764" s="30" t="s">
        <v>871</v>
      </c>
      <c r="G8764" s="25">
        <v>45826.570613425924</v>
      </c>
    </row>
    <row r="8765" spans="1:7" x14ac:dyDescent="0.25">
      <c r="A8765" s="30" t="s">
        <v>17476</v>
      </c>
      <c r="B8765" s="30" t="s">
        <v>6599</v>
      </c>
      <c r="C8765" s="30" t="s">
        <v>879</v>
      </c>
      <c r="D8765" s="30" t="s">
        <v>239</v>
      </c>
      <c r="E8765" s="25">
        <v>45826.570775462962</v>
      </c>
      <c r="F8765" s="30" t="s">
        <v>871</v>
      </c>
      <c r="G8765" s="25">
        <v>45826.570775462962</v>
      </c>
    </row>
    <row r="8766" spans="1:7" x14ac:dyDescent="0.25">
      <c r="A8766" s="30" t="s">
        <v>17477</v>
      </c>
      <c r="B8766" s="30" t="s">
        <v>6601</v>
      </c>
      <c r="C8766" s="30" t="s">
        <v>879</v>
      </c>
      <c r="D8766" s="30" t="s">
        <v>239</v>
      </c>
      <c r="E8766" s="25">
        <v>45826.57099537037</v>
      </c>
      <c r="F8766" s="30" t="s">
        <v>871</v>
      </c>
      <c r="G8766" s="25">
        <v>45826.57099537037</v>
      </c>
    </row>
    <row r="8767" spans="1:7" x14ac:dyDescent="0.25">
      <c r="A8767" s="30" t="s">
        <v>17478</v>
      </c>
      <c r="B8767" s="30" t="s">
        <v>6692</v>
      </c>
      <c r="C8767" s="30" t="s">
        <v>879</v>
      </c>
      <c r="D8767" s="30" t="s">
        <v>239</v>
      </c>
      <c r="E8767" s="25">
        <v>45826.571122685185</v>
      </c>
      <c r="F8767" s="30" t="s">
        <v>871</v>
      </c>
      <c r="G8767" s="25">
        <v>45826.571122685185</v>
      </c>
    </row>
    <row r="8768" spans="1:7" x14ac:dyDescent="0.25">
      <c r="A8768" s="30" t="s">
        <v>17479</v>
      </c>
      <c r="B8768" s="30" t="s">
        <v>6694</v>
      </c>
      <c r="C8768" s="30" t="s">
        <v>879</v>
      </c>
      <c r="D8768" s="30" t="s">
        <v>239</v>
      </c>
      <c r="E8768" s="25">
        <v>45826.571284722224</v>
      </c>
      <c r="F8768" s="30" t="s">
        <v>871</v>
      </c>
      <c r="G8768" s="25">
        <v>45826.571284722224</v>
      </c>
    </row>
    <row r="8769" spans="1:7" x14ac:dyDescent="0.25">
      <c r="A8769" s="30" t="s">
        <v>17480</v>
      </c>
      <c r="B8769" s="30" t="s">
        <v>6696</v>
      </c>
      <c r="C8769" s="30" t="s">
        <v>879</v>
      </c>
      <c r="D8769" s="30" t="s">
        <v>239</v>
      </c>
      <c r="E8769" s="25">
        <v>45826.571458333332</v>
      </c>
      <c r="F8769" s="30" t="s">
        <v>871</v>
      </c>
      <c r="G8769" s="25">
        <v>45826.571458333332</v>
      </c>
    </row>
    <row r="8770" spans="1:7" x14ac:dyDescent="0.25">
      <c r="A8770" s="30" t="s">
        <v>17481</v>
      </c>
      <c r="B8770" s="30" t="s">
        <v>6698</v>
      </c>
      <c r="C8770" s="30" t="s">
        <v>879</v>
      </c>
      <c r="D8770" s="30" t="s">
        <v>239</v>
      </c>
      <c r="E8770" s="25">
        <v>45826.571655092594</v>
      </c>
      <c r="F8770" s="30" t="s">
        <v>871</v>
      </c>
      <c r="G8770" s="25">
        <v>45826.571655092594</v>
      </c>
    </row>
    <row r="8771" spans="1:7" x14ac:dyDescent="0.25">
      <c r="A8771" s="30" t="s">
        <v>17482</v>
      </c>
      <c r="B8771" s="30" t="s">
        <v>6700</v>
      </c>
      <c r="C8771" s="30" t="s">
        <v>879</v>
      </c>
      <c r="D8771" s="30" t="s">
        <v>239</v>
      </c>
      <c r="E8771" s="25">
        <v>45826.571840277778</v>
      </c>
      <c r="F8771" s="30" t="s">
        <v>871</v>
      </c>
      <c r="G8771" s="25">
        <v>45826.571840277778</v>
      </c>
    </row>
    <row r="8772" spans="1:7" x14ac:dyDescent="0.25">
      <c r="A8772" s="30" t="s">
        <v>17483</v>
      </c>
      <c r="B8772" s="30" t="s">
        <v>6702</v>
      </c>
      <c r="C8772" s="30" t="s">
        <v>879</v>
      </c>
      <c r="D8772" s="30" t="s">
        <v>239</v>
      </c>
      <c r="E8772" s="25">
        <v>45826.572071759256</v>
      </c>
      <c r="F8772" s="30" t="s">
        <v>871</v>
      </c>
      <c r="G8772" s="25">
        <v>45826.572071759256</v>
      </c>
    </row>
    <row r="8773" spans="1:7" x14ac:dyDescent="0.25">
      <c r="A8773" s="30" t="s">
        <v>17484</v>
      </c>
      <c r="B8773" s="30" t="s">
        <v>6704</v>
      </c>
      <c r="C8773" s="30" t="s">
        <v>879</v>
      </c>
      <c r="D8773" s="30" t="s">
        <v>239</v>
      </c>
      <c r="E8773" s="25">
        <v>45826.572291666664</v>
      </c>
      <c r="F8773" s="30" t="s">
        <v>871</v>
      </c>
      <c r="G8773" s="25">
        <v>45826.572291666664</v>
      </c>
    </row>
    <row r="8774" spans="1:7" x14ac:dyDescent="0.25">
      <c r="A8774" s="30" t="s">
        <v>17485</v>
      </c>
      <c r="B8774" s="30" t="s">
        <v>6706</v>
      </c>
      <c r="C8774" s="30" t="s">
        <v>879</v>
      </c>
      <c r="D8774" s="30" t="s">
        <v>239</v>
      </c>
      <c r="E8774" s="25">
        <v>45826.572488425925</v>
      </c>
      <c r="F8774" s="30" t="s">
        <v>871</v>
      </c>
      <c r="G8774" s="25">
        <v>45826.572488425925</v>
      </c>
    </row>
    <row r="8775" spans="1:7" x14ac:dyDescent="0.25">
      <c r="A8775" s="30" t="s">
        <v>17486</v>
      </c>
      <c r="B8775" s="30" t="s">
        <v>6708</v>
      </c>
      <c r="C8775" s="30" t="s">
        <v>879</v>
      </c>
      <c r="D8775" s="30" t="s">
        <v>239</v>
      </c>
      <c r="E8775" s="25">
        <v>45826.572650462964</v>
      </c>
      <c r="F8775" s="30" t="s">
        <v>871</v>
      </c>
      <c r="G8775" s="25">
        <v>45826.572650462964</v>
      </c>
    </row>
    <row r="8776" spans="1:7" x14ac:dyDescent="0.25">
      <c r="A8776" s="30" t="s">
        <v>17487</v>
      </c>
      <c r="B8776" s="30" t="s">
        <v>6710</v>
      </c>
      <c r="C8776" s="30" t="s">
        <v>879</v>
      </c>
      <c r="D8776" s="30" t="s">
        <v>239</v>
      </c>
      <c r="E8776" s="25">
        <v>45826.572951388887</v>
      </c>
      <c r="F8776" s="30" t="s">
        <v>871</v>
      </c>
      <c r="G8776" s="25">
        <v>45826.572951388887</v>
      </c>
    </row>
    <row r="8777" spans="1:7" x14ac:dyDescent="0.25">
      <c r="A8777" s="30" t="s">
        <v>17488</v>
      </c>
      <c r="B8777" s="30" t="s">
        <v>6712</v>
      </c>
      <c r="C8777" s="30" t="s">
        <v>879</v>
      </c>
      <c r="D8777" s="30" t="s">
        <v>239</v>
      </c>
      <c r="E8777" s="25">
        <v>45826.57366898148</v>
      </c>
      <c r="F8777" s="30" t="s">
        <v>871</v>
      </c>
      <c r="G8777" s="25">
        <v>45826.57366898148</v>
      </c>
    </row>
    <row r="8778" spans="1:7" x14ac:dyDescent="0.25">
      <c r="A8778" s="30" t="s">
        <v>17489</v>
      </c>
      <c r="B8778" s="30" t="s">
        <v>6714</v>
      </c>
      <c r="C8778" s="30" t="s">
        <v>879</v>
      </c>
      <c r="D8778" s="30" t="s">
        <v>239</v>
      </c>
      <c r="E8778" s="25">
        <v>45826.573935185188</v>
      </c>
      <c r="F8778" s="30" t="s">
        <v>871</v>
      </c>
      <c r="G8778" s="25">
        <v>45826.573935185188</v>
      </c>
    </row>
    <row r="8779" spans="1:7" x14ac:dyDescent="0.25">
      <c r="A8779" s="30" t="s">
        <v>17490</v>
      </c>
      <c r="B8779" s="30" t="s">
        <v>6716</v>
      </c>
      <c r="C8779" s="30" t="s">
        <v>879</v>
      </c>
      <c r="D8779" s="30" t="s">
        <v>239</v>
      </c>
      <c r="E8779" s="25">
        <v>45826.574236111112</v>
      </c>
      <c r="F8779" s="30" t="s">
        <v>871</v>
      </c>
      <c r="G8779" s="25">
        <v>45826.574236111112</v>
      </c>
    </row>
    <row r="8780" spans="1:7" x14ac:dyDescent="0.25">
      <c r="A8780" s="30" t="s">
        <v>17491</v>
      </c>
      <c r="B8780" s="30" t="s">
        <v>6718</v>
      </c>
      <c r="C8780" s="30" t="s">
        <v>879</v>
      </c>
      <c r="D8780" s="30" t="s">
        <v>239</v>
      </c>
      <c r="E8780" s="25">
        <v>45826.574467592596</v>
      </c>
      <c r="F8780" s="30" t="s">
        <v>871</v>
      </c>
      <c r="G8780" s="25">
        <v>45826.574467592596</v>
      </c>
    </row>
    <row r="8781" spans="1:7" x14ac:dyDescent="0.25">
      <c r="A8781" s="30" t="s">
        <v>17492</v>
      </c>
      <c r="B8781" s="30" t="s">
        <v>11764</v>
      </c>
      <c r="C8781" s="30" t="s">
        <v>879</v>
      </c>
      <c r="D8781" s="30" t="s">
        <v>61</v>
      </c>
      <c r="E8781" s="25">
        <v>45826.57953703704</v>
      </c>
      <c r="F8781" s="30" t="s">
        <v>871</v>
      </c>
      <c r="G8781" s="25">
        <v>45826.57953703704</v>
      </c>
    </row>
    <row r="8782" spans="1:7" x14ac:dyDescent="0.25">
      <c r="A8782" s="30" t="s">
        <v>17493</v>
      </c>
      <c r="B8782" s="30" t="s">
        <v>4048</v>
      </c>
      <c r="C8782" s="30" t="s">
        <v>879</v>
      </c>
      <c r="D8782" s="30" t="s">
        <v>61</v>
      </c>
      <c r="E8782" s="25">
        <v>45826.579652777778</v>
      </c>
      <c r="F8782" s="30" t="s">
        <v>871</v>
      </c>
      <c r="G8782" s="25">
        <v>45826.579652777778</v>
      </c>
    </row>
    <row r="8783" spans="1:7" x14ac:dyDescent="0.25">
      <c r="A8783" s="30" t="s">
        <v>17494</v>
      </c>
      <c r="B8783" s="30" t="s">
        <v>4395</v>
      </c>
      <c r="C8783" s="30" t="s">
        <v>879</v>
      </c>
      <c r="D8783" s="30" t="s">
        <v>61</v>
      </c>
      <c r="E8783" s="25">
        <v>45826.580821759257</v>
      </c>
      <c r="F8783" s="30" t="s">
        <v>871</v>
      </c>
      <c r="G8783" s="25">
        <v>45826.580821759257</v>
      </c>
    </row>
    <row r="8784" spans="1:7" x14ac:dyDescent="0.25">
      <c r="A8784" s="30" t="s">
        <v>17495</v>
      </c>
      <c r="B8784" s="30" t="s">
        <v>6818</v>
      </c>
      <c r="C8784" s="30" t="s">
        <v>879</v>
      </c>
      <c r="D8784" s="30" t="s">
        <v>61</v>
      </c>
      <c r="E8784" s="25">
        <v>45826.584918981483</v>
      </c>
      <c r="F8784" s="30" t="s">
        <v>871</v>
      </c>
      <c r="G8784" s="25">
        <v>45826.584918981483</v>
      </c>
    </row>
    <row r="8785" spans="1:7" x14ac:dyDescent="0.25">
      <c r="A8785" s="30" t="s">
        <v>17496</v>
      </c>
      <c r="B8785" s="30" t="s">
        <v>2918</v>
      </c>
      <c r="C8785" s="30" t="s">
        <v>879</v>
      </c>
      <c r="D8785" s="30" t="s">
        <v>61</v>
      </c>
      <c r="E8785" s="25">
        <v>45826.586030092592</v>
      </c>
      <c r="F8785" s="30" t="s">
        <v>871</v>
      </c>
      <c r="G8785" s="25">
        <v>45826.586030092592</v>
      </c>
    </row>
    <row r="8786" spans="1:7" x14ac:dyDescent="0.25">
      <c r="A8786" s="30" t="s">
        <v>17497</v>
      </c>
      <c r="B8786" s="30" t="s">
        <v>5190</v>
      </c>
      <c r="C8786" s="30" t="s">
        <v>872</v>
      </c>
      <c r="D8786" s="30" t="s">
        <v>77</v>
      </c>
      <c r="E8786" s="25">
        <v>45826.586736111109</v>
      </c>
      <c r="F8786" s="30" t="s">
        <v>894</v>
      </c>
      <c r="G8786" s="25">
        <v>45826.586736111109</v>
      </c>
    </row>
    <row r="8787" spans="1:7" x14ac:dyDescent="0.25">
      <c r="A8787" s="30" t="s">
        <v>17498</v>
      </c>
      <c r="B8787" s="30" t="s">
        <v>5195</v>
      </c>
      <c r="C8787" s="30" t="s">
        <v>872</v>
      </c>
      <c r="D8787" s="30" t="s">
        <v>77</v>
      </c>
      <c r="E8787" s="25">
        <v>45826.58693287037</v>
      </c>
      <c r="F8787" s="30" t="s">
        <v>894</v>
      </c>
      <c r="G8787" s="25">
        <v>45826.58693287037</v>
      </c>
    </row>
    <row r="8788" spans="1:7" x14ac:dyDescent="0.25">
      <c r="A8788" s="30" t="s">
        <v>17499</v>
      </c>
      <c r="B8788" s="30" t="s">
        <v>5199</v>
      </c>
      <c r="C8788" s="30" t="s">
        <v>872</v>
      </c>
      <c r="D8788" s="30" t="s">
        <v>77</v>
      </c>
      <c r="E8788" s="25">
        <v>45826.587118055555</v>
      </c>
      <c r="F8788" s="30" t="s">
        <v>894</v>
      </c>
      <c r="G8788" s="25">
        <v>45826.587118055555</v>
      </c>
    </row>
    <row r="8789" spans="1:7" x14ac:dyDescent="0.25">
      <c r="A8789" s="30" t="s">
        <v>17500</v>
      </c>
      <c r="B8789" s="30" t="s">
        <v>5197</v>
      </c>
      <c r="C8789" s="30" t="s">
        <v>872</v>
      </c>
      <c r="D8789" s="30" t="s">
        <v>77</v>
      </c>
      <c r="E8789" s="25">
        <v>45826.587268518517</v>
      </c>
      <c r="F8789" s="30" t="s">
        <v>894</v>
      </c>
      <c r="G8789" s="25">
        <v>45826.587268518517</v>
      </c>
    </row>
    <row r="8790" spans="1:7" x14ac:dyDescent="0.25">
      <c r="A8790" s="30" t="s">
        <v>17501</v>
      </c>
      <c r="B8790" s="30" t="s">
        <v>5051</v>
      </c>
      <c r="C8790" s="30" t="s">
        <v>872</v>
      </c>
      <c r="D8790" s="30" t="s">
        <v>77</v>
      </c>
      <c r="E8790" s="25">
        <v>45826.58929398148</v>
      </c>
      <c r="F8790" s="30" t="s">
        <v>894</v>
      </c>
      <c r="G8790" s="25">
        <v>45826.58929398148</v>
      </c>
    </row>
    <row r="8791" spans="1:7" x14ac:dyDescent="0.25">
      <c r="A8791" s="30" t="s">
        <v>17502</v>
      </c>
      <c r="B8791" s="30" t="s">
        <v>11291</v>
      </c>
      <c r="C8791" s="30" t="s">
        <v>872</v>
      </c>
      <c r="D8791" s="30" t="s">
        <v>73</v>
      </c>
      <c r="E8791" s="25">
        <v>45826.592060185183</v>
      </c>
      <c r="F8791" s="30" t="s">
        <v>871</v>
      </c>
      <c r="G8791" s="25">
        <v>45826.592060185183</v>
      </c>
    </row>
    <row r="8792" spans="1:7" x14ac:dyDescent="0.25">
      <c r="A8792" s="30" t="s">
        <v>17503</v>
      </c>
      <c r="B8792" s="30" t="s">
        <v>11354</v>
      </c>
      <c r="C8792" s="30" t="s">
        <v>872</v>
      </c>
      <c r="D8792" s="30" t="s">
        <v>73</v>
      </c>
      <c r="E8792" s="25">
        <v>45826.592141203706</v>
      </c>
      <c r="F8792" s="30" t="s">
        <v>871</v>
      </c>
      <c r="G8792" s="25">
        <v>45826.592141203706</v>
      </c>
    </row>
    <row r="8793" spans="1:7" x14ac:dyDescent="0.25">
      <c r="A8793" s="30" t="s">
        <v>17504</v>
      </c>
      <c r="B8793" s="30" t="s">
        <v>11352</v>
      </c>
      <c r="C8793" s="30" t="s">
        <v>872</v>
      </c>
      <c r="D8793" s="30" t="s">
        <v>73</v>
      </c>
      <c r="E8793" s="25">
        <v>45826.592256944445</v>
      </c>
      <c r="F8793" s="30" t="s">
        <v>871</v>
      </c>
      <c r="G8793" s="25">
        <v>45826.592256944445</v>
      </c>
    </row>
    <row r="8794" spans="1:7" x14ac:dyDescent="0.25">
      <c r="A8794" s="30" t="s">
        <v>17505</v>
      </c>
      <c r="B8794" s="30" t="s">
        <v>7321</v>
      </c>
      <c r="C8794" s="30" t="s">
        <v>872</v>
      </c>
      <c r="D8794" s="30" t="s">
        <v>73</v>
      </c>
      <c r="E8794" s="25">
        <v>45826.592361111114</v>
      </c>
      <c r="F8794" s="30" t="s">
        <v>871</v>
      </c>
      <c r="G8794" s="25">
        <v>45826.592361111114</v>
      </c>
    </row>
    <row r="8795" spans="1:7" x14ac:dyDescent="0.25">
      <c r="A8795" s="30" t="s">
        <v>17506</v>
      </c>
      <c r="B8795" s="30" t="s">
        <v>7302</v>
      </c>
      <c r="C8795" s="30" t="s">
        <v>872</v>
      </c>
      <c r="D8795" s="30" t="s">
        <v>73</v>
      </c>
      <c r="E8795" s="25">
        <v>45826.592442129629</v>
      </c>
      <c r="F8795" s="30" t="s">
        <v>871</v>
      </c>
      <c r="G8795" s="25">
        <v>45826.592442129629</v>
      </c>
    </row>
    <row r="8796" spans="1:7" x14ac:dyDescent="0.25">
      <c r="A8796" s="30" t="s">
        <v>17507</v>
      </c>
      <c r="B8796" s="30" t="s">
        <v>7313</v>
      </c>
      <c r="C8796" s="30" t="s">
        <v>872</v>
      </c>
      <c r="D8796" s="30" t="s">
        <v>73</v>
      </c>
      <c r="E8796" s="25">
        <v>45826.592523148145</v>
      </c>
      <c r="F8796" s="30" t="s">
        <v>871</v>
      </c>
      <c r="G8796" s="25">
        <v>45826.592523148145</v>
      </c>
    </row>
    <row r="8797" spans="1:7" x14ac:dyDescent="0.25">
      <c r="A8797" s="30" t="s">
        <v>17508</v>
      </c>
      <c r="B8797" s="30" t="s">
        <v>7319</v>
      </c>
      <c r="C8797" s="30" t="s">
        <v>872</v>
      </c>
      <c r="D8797" s="30" t="s">
        <v>73</v>
      </c>
      <c r="E8797" s="25">
        <v>45826.592604166668</v>
      </c>
      <c r="F8797" s="30" t="s">
        <v>871</v>
      </c>
      <c r="G8797" s="25">
        <v>45826.592604166668</v>
      </c>
    </row>
    <row r="8798" spans="1:7" x14ac:dyDescent="0.25">
      <c r="A8798" s="30" t="s">
        <v>17509</v>
      </c>
      <c r="B8798" s="30" t="s">
        <v>7309</v>
      </c>
      <c r="C8798" s="30" t="s">
        <v>872</v>
      </c>
      <c r="D8798" s="30" t="s">
        <v>73</v>
      </c>
      <c r="E8798" s="25">
        <v>45826.592650462961</v>
      </c>
      <c r="F8798" s="30" t="s">
        <v>871</v>
      </c>
      <c r="G8798" s="25">
        <v>45826.592650462961</v>
      </c>
    </row>
    <row r="8799" spans="1:7" x14ac:dyDescent="0.25">
      <c r="A8799" s="30" t="s">
        <v>17510</v>
      </c>
      <c r="B8799" s="30" t="s">
        <v>7311</v>
      </c>
      <c r="C8799" s="30" t="s">
        <v>872</v>
      </c>
      <c r="D8799" s="30" t="s">
        <v>73</v>
      </c>
      <c r="E8799" s="25">
        <v>45826.592743055553</v>
      </c>
      <c r="F8799" s="30" t="s">
        <v>871</v>
      </c>
      <c r="G8799" s="25">
        <v>45826.592743055553</v>
      </c>
    </row>
    <row r="8800" spans="1:7" x14ac:dyDescent="0.25">
      <c r="A8800" s="30" t="s">
        <v>17511</v>
      </c>
      <c r="B8800" s="30" t="s">
        <v>7335</v>
      </c>
      <c r="C8800" s="30" t="s">
        <v>872</v>
      </c>
      <c r="D8800" s="30" t="s">
        <v>73</v>
      </c>
      <c r="E8800" s="25">
        <v>45826.592800925922</v>
      </c>
      <c r="F8800" s="30" t="s">
        <v>871</v>
      </c>
      <c r="G8800" s="25">
        <v>45826.592800925922</v>
      </c>
    </row>
    <row r="8801" spans="1:7" x14ac:dyDescent="0.25">
      <c r="A8801" s="30" t="s">
        <v>17512</v>
      </c>
      <c r="B8801" s="30" t="s">
        <v>7323</v>
      </c>
      <c r="C8801" s="30" t="s">
        <v>872</v>
      </c>
      <c r="D8801" s="30" t="s">
        <v>73</v>
      </c>
      <c r="E8801" s="25">
        <v>45826.592870370368</v>
      </c>
      <c r="F8801" s="30" t="s">
        <v>871</v>
      </c>
      <c r="G8801" s="25">
        <v>45826.592870370368</v>
      </c>
    </row>
    <row r="8802" spans="1:7" x14ac:dyDescent="0.25">
      <c r="A8802" s="30" t="s">
        <v>17513</v>
      </c>
      <c r="B8802" s="30" t="s">
        <v>7315</v>
      </c>
      <c r="C8802" s="30" t="s">
        <v>872</v>
      </c>
      <c r="D8802" s="30" t="s">
        <v>73</v>
      </c>
      <c r="E8802" s="25">
        <v>45826.592905092592</v>
      </c>
      <c r="F8802" s="30" t="s">
        <v>871</v>
      </c>
      <c r="G8802" s="25">
        <v>45826.592905092592</v>
      </c>
    </row>
    <row r="8803" spans="1:7" x14ac:dyDescent="0.25">
      <c r="A8803" s="30" t="s">
        <v>17514</v>
      </c>
      <c r="B8803" s="30" t="s">
        <v>7317</v>
      </c>
      <c r="C8803" s="30" t="s">
        <v>872</v>
      </c>
      <c r="D8803" s="30" t="s">
        <v>73</v>
      </c>
      <c r="E8803" s="25">
        <v>45826.592939814815</v>
      </c>
      <c r="F8803" s="30" t="s">
        <v>871</v>
      </c>
      <c r="G8803" s="25">
        <v>45826.592939814815</v>
      </c>
    </row>
    <row r="8804" spans="1:7" x14ac:dyDescent="0.25">
      <c r="A8804" s="30" t="s">
        <v>17515</v>
      </c>
      <c r="B8804" s="30" t="s">
        <v>11273</v>
      </c>
      <c r="C8804" s="30" t="s">
        <v>872</v>
      </c>
      <c r="D8804" s="30" t="s">
        <v>73</v>
      </c>
      <c r="E8804" s="25">
        <v>45826.593136574076</v>
      </c>
      <c r="F8804" s="30" t="s">
        <v>871</v>
      </c>
      <c r="G8804" s="25">
        <v>45826.593136574076</v>
      </c>
    </row>
    <row r="8805" spans="1:7" x14ac:dyDescent="0.25">
      <c r="A8805" s="30" t="s">
        <v>17516</v>
      </c>
      <c r="B8805" s="30" t="s">
        <v>11275</v>
      </c>
      <c r="C8805" s="30" t="s">
        <v>872</v>
      </c>
      <c r="D8805" s="30" t="s">
        <v>73</v>
      </c>
      <c r="E8805" s="25">
        <v>45826.593229166669</v>
      </c>
      <c r="F8805" s="30" t="s">
        <v>871</v>
      </c>
      <c r="G8805" s="25">
        <v>45826.593229166669</v>
      </c>
    </row>
    <row r="8806" spans="1:7" x14ac:dyDescent="0.25">
      <c r="A8806" s="30" t="s">
        <v>17517</v>
      </c>
      <c r="B8806" s="30" t="s">
        <v>11261</v>
      </c>
      <c r="C8806" s="30" t="s">
        <v>872</v>
      </c>
      <c r="D8806" s="30" t="s">
        <v>73</v>
      </c>
      <c r="E8806" s="25">
        <v>45826.593391203707</v>
      </c>
      <c r="F8806" s="30" t="s">
        <v>871</v>
      </c>
      <c r="G8806" s="25">
        <v>45826.593391203707</v>
      </c>
    </row>
    <row r="8807" spans="1:7" x14ac:dyDescent="0.25">
      <c r="A8807" s="30" t="s">
        <v>17518</v>
      </c>
      <c r="B8807" s="30" t="s">
        <v>11259</v>
      </c>
      <c r="C8807" s="30" t="s">
        <v>872</v>
      </c>
      <c r="D8807" s="30" t="s">
        <v>73</v>
      </c>
      <c r="E8807" s="25">
        <v>45826.593518518515</v>
      </c>
      <c r="F8807" s="30" t="s">
        <v>871</v>
      </c>
      <c r="G8807" s="25">
        <v>45826.593518518515</v>
      </c>
    </row>
    <row r="8808" spans="1:7" x14ac:dyDescent="0.25">
      <c r="A8808" s="30" t="s">
        <v>17519</v>
      </c>
      <c r="B8808" s="30" t="s">
        <v>11265</v>
      </c>
      <c r="C8808" s="30" t="s">
        <v>872</v>
      </c>
      <c r="D8808" s="30" t="s">
        <v>73</v>
      </c>
      <c r="E8808" s="25">
        <v>45826.593564814815</v>
      </c>
      <c r="F8808" s="30" t="s">
        <v>871</v>
      </c>
      <c r="G8808" s="25">
        <v>45826.593564814815</v>
      </c>
    </row>
    <row r="8809" spans="1:7" x14ac:dyDescent="0.25">
      <c r="A8809" s="30" t="s">
        <v>17520</v>
      </c>
      <c r="B8809" s="30" t="s">
        <v>11269</v>
      </c>
      <c r="C8809" s="30" t="s">
        <v>872</v>
      </c>
      <c r="D8809" s="30" t="s">
        <v>73</v>
      </c>
      <c r="E8809" s="25">
        <v>45826.593842592592</v>
      </c>
      <c r="F8809" s="30" t="s">
        <v>871</v>
      </c>
      <c r="G8809" s="25">
        <v>45826.593842592592</v>
      </c>
    </row>
    <row r="8810" spans="1:7" x14ac:dyDescent="0.25">
      <c r="A8810" s="30" t="s">
        <v>17521</v>
      </c>
      <c r="B8810" s="30" t="s">
        <v>11263</v>
      </c>
      <c r="C8810" s="30" t="s">
        <v>872</v>
      </c>
      <c r="D8810" s="30" t="s">
        <v>73</v>
      </c>
      <c r="E8810" s="25">
        <v>45826.593935185185</v>
      </c>
      <c r="F8810" s="30" t="s">
        <v>871</v>
      </c>
      <c r="G8810" s="25">
        <v>45826.593935185185</v>
      </c>
    </row>
    <row r="8811" spans="1:7" x14ac:dyDescent="0.25">
      <c r="A8811" s="30" t="s">
        <v>17522</v>
      </c>
      <c r="B8811" s="30" t="s">
        <v>11346</v>
      </c>
      <c r="C8811" s="30" t="s">
        <v>872</v>
      </c>
      <c r="D8811" s="30" t="s">
        <v>73</v>
      </c>
      <c r="E8811" s="25">
        <v>45826.594004629631</v>
      </c>
      <c r="F8811" s="30" t="s">
        <v>871</v>
      </c>
      <c r="G8811" s="25">
        <v>45826.594004629631</v>
      </c>
    </row>
    <row r="8812" spans="1:7" x14ac:dyDescent="0.25">
      <c r="A8812" s="30" t="s">
        <v>17523</v>
      </c>
      <c r="B8812" s="30" t="s">
        <v>11267</v>
      </c>
      <c r="C8812" s="30" t="s">
        <v>872</v>
      </c>
      <c r="D8812" s="30" t="s">
        <v>73</v>
      </c>
      <c r="E8812" s="25">
        <v>45826.594074074077</v>
      </c>
      <c r="F8812" s="30" t="s">
        <v>871</v>
      </c>
      <c r="G8812" s="25">
        <v>45826.594074074077</v>
      </c>
    </row>
    <row r="8813" spans="1:7" x14ac:dyDescent="0.25">
      <c r="A8813" s="30" t="s">
        <v>17524</v>
      </c>
      <c r="B8813" s="30" t="s">
        <v>11342</v>
      </c>
      <c r="C8813" s="30" t="s">
        <v>872</v>
      </c>
      <c r="D8813" s="30" t="s">
        <v>73</v>
      </c>
      <c r="E8813" s="25">
        <v>45826.59412037037</v>
      </c>
      <c r="F8813" s="30" t="s">
        <v>871</v>
      </c>
      <c r="G8813" s="25">
        <v>45826.59412037037</v>
      </c>
    </row>
    <row r="8814" spans="1:7" x14ac:dyDescent="0.25">
      <c r="A8814" s="30" t="s">
        <v>17525</v>
      </c>
      <c r="B8814" s="30" t="s">
        <v>11340</v>
      </c>
      <c r="C8814" s="30" t="s">
        <v>872</v>
      </c>
      <c r="D8814" s="30" t="s">
        <v>73</v>
      </c>
      <c r="E8814" s="25">
        <v>45826.594178240739</v>
      </c>
      <c r="F8814" s="30" t="s">
        <v>871</v>
      </c>
      <c r="G8814" s="25">
        <v>45826.594178240739</v>
      </c>
    </row>
    <row r="8815" spans="1:7" x14ac:dyDescent="0.25">
      <c r="A8815" s="30" t="s">
        <v>17526</v>
      </c>
      <c r="B8815" s="30" t="s">
        <v>11344</v>
      </c>
      <c r="C8815" s="30" t="s">
        <v>872</v>
      </c>
      <c r="D8815" s="30" t="s">
        <v>73</v>
      </c>
      <c r="E8815" s="25">
        <v>45826.594363425924</v>
      </c>
      <c r="F8815" s="30" t="s">
        <v>871</v>
      </c>
      <c r="G8815" s="25">
        <v>45826.594363425924</v>
      </c>
    </row>
    <row r="8816" spans="1:7" x14ac:dyDescent="0.25">
      <c r="A8816" s="30" t="s">
        <v>17527</v>
      </c>
      <c r="B8816" s="30" t="s">
        <v>11277</v>
      </c>
      <c r="C8816" s="30" t="s">
        <v>872</v>
      </c>
      <c r="D8816" s="30" t="s">
        <v>73</v>
      </c>
      <c r="E8816" s="25">
        <v>45826.594456018516</v>
      </c>
      <c r="F8816" s="30" t="s">
        <v>871</v>
      </c>
      <c r="G8816" s="25">
        <v>45826.594456018516</v>
      </c>
    </row>
    <row r="8817" spans="1:7" x14ac:dyDescent="0.25">
      <c r="A8817" s="30" t="s">
        <v>17528</v>
      </c>
      <c r="B8817" s="30" t="s">
        <v>11255</v>
      </c>
      <c r="C8817" s="30" t="s">
        <v>872</v>
      </c>
      <c r="D8817" s="30" t="s">
        <v>73</v>
      </c>
      <c r="E8817" s="25">
        <v>45826.594502314816</v>
      </c>
      <c r="F8817" s="30" t="s">
        <v>871</v>
      </c>
      <c r="G8817" s="25">
        <v>45826.594502314816</v>
      </c>
    </row>
    <row r="8818" spans="1:7" x14ac:dyDescent="0.25">
      <c r="A8818" s="30" t="s">
        <v>17529</v>
      </c>
      <c r="B8818" s="30" t="s">
        <v>11348</v>
      </c>
      <c r="C8818" s="30" t="s">
        <v>872</v>
      </c>
      <c r="D8818" s="30" t="s">
        <v>73</v>
      </c>
      <c r="E8818" s="25">
        <v>45826.594571759262</v>
      </c>
      <c r="F8818" s="30" t="s">
        <v>871</v>
      </c>
      <c r="G8818" s="25">
        <v>45826.594571759262</v>
      </c>
    </row>
    <row r="8819" spans="1:7" x14ac:dyDescent="0.25">
      <c r="A8819" s="30" t="s">
        <v>17530</v>
      </c>
      <c r="B8819" s="30" t="s">
        <v>11253</v>
      </c>
      <c r="C8819" s="30" t="s">
        <v>872</v>
      </c>
      <c r="D8819" s="30" t="s">
        <v>73</v>
      </c>
      <c r="E8819" s="25">
        <v>45826.594629629632</v>
      </c>
      <c r="F8819" s="30" t="s">
        <v>871</v>
      </c>
      <c r="G8819" s="25">
        <v>45826.594629629632</v>
      </c>
    </row>
    <row r="8820" spans="1:7" x14ac:dyDescent="0.25">
      <c r="A8820" s="30" t="s">
        <v>17531</v>
      </c>
      <c r="B8820" s="30" t="s">
        <v>11257</v>
      </c>
      <c r="C8820" s="30" t="s">
        <v>872</v>
      </c>
      <c r="D8820" s="30" t="s">
        <v>73</v>
      </c>
      <c r="E8820" s="25">
        <v>45826.594710648147</v>
      </c>
      <c r="F8820" s="30" t="s">
        <v>871</v>
      </c>
      <c r="G8820" s="25">
        <v>45826.594710648147</v>
      </c>
    </row>
    <row r="8821" spans="1:7" x14ac:dyDescent="0.25">
      <c r="A8821" s="30" t="s">
        <v>17532</v>
      </c>
      <c r="B8821" s="30" t="s">
        <v>3095</v>
      </c>
      <c r="C8821" s="30" t="s">
        <v>879</v>
      </c>
      <c r="D8821" s="30" t="s">
        <v>77</v>
      </c>
      <c r="E8821" s="25">
        <v>45826.595671296294</v>
      </c>
      <c r="F8821" s="30" t="s">
        <v>871</v>
      </c>
      <c r="G8821" s="25">
        <v>45826.595671296294</v>
      </c>
    </row>
    <row r="8822" spans="1:7" x14ac:dyDescent="0.25">
      <c r="A8822" s="30" t="s">
        <v>17533</v>
      </c>
      <c r="B8822" s="30" t="s">
        <v>11739</v>
      </c>
      <c r="C8822" s="30" t="s">
        <v>869</v>
      </c>
      <c r="D8822" s="30" t="s">
        <v>884</v>
      </c>
      <c r="E8822" s="25">
        <v>45826.59851851852</v>
      </c>
      <c r="F8822" s="30" t="s">
        <v>876</v>
      </c>
      <c r="G8822" s="25">
        <v>45826.59851851852</v>
      </c>
    </row>
    <row r="8823" spans="1:7" x14ac:dyDescent="0.25">
      <c r="A8823" s="30" t="s">
        <v>17534</v>
      </c>
      <c r="B8823" s="30" t="s">
        <v>11737</v>
      </c>
      <c r="C8823" s="30" t="s">
        <v>869</v>
      </c>
      <c r="D8823" s="30" t="s">
        <v>884</v>
      </c>
      <c r="E8823" s="25">
        <v>45826.59884259259</v>
      </c>
      <c r="F8823" s="30" t="s">
        <v>876</v>
      </c>
      <c r="G8823" s="25">
        <v>45826.59884259259</v>
      </c>
    </row>
    <row r="8824" spans="1:7" x14ac:dyDescent="0.25">
      <c r="A8824" s="30" t="s">
        <v>17589</v>
      </c>
      <c r="B8824" s="30" t="s">
        <v>6955</v>
      </c>
      <c r="C8824" s="30" t="s">
        <v>872</v>
      </c>
      <c r="D8824" s="30" t="s">
        <v>77</v>
      </c>
      <c r="E8824" s="25">
        <v>45826.599108796298</v>
      </c>
      <c r="F8824" s="30" t="s">
        <v>894</v>
      </c>
      <c r="G8824" s="25">
        <v>45826.599108796298</v>
      </c>
    </row>
    <row r="8825" spans="1:7" x14ac:dyDescent="0.25">
      <c r="A8825" s="30" t="s">
        <v>17590</v>
      </c>
      <c r="B8825" s="30" t="s">
        <v>6953</v>
      </c>
      <c r="C8825" s="30" t="s">
        <v>872</v>
      </c>
      <c r="D8825" s="30" t="s">
        <v>77</v>
      </c>
      <c r="E8825" s="25">
        <v>45826.599282407406</v>
      </c>
      <c r="F8825" s="30" t="s">
        <v>894</v>
      </c>
      <c r="G8825" s="25">
        <v>45826.599282407406</v>
      </c>
    </row>
    <row r="8826" spans="1:7" x14ac:dyDescent="0.25">
      <c r="A8826" s="30" t="s">
        <v>17591</v>
      </c>
      <c r="B8826" s="30" t="s">
        <v>6991</v>
      </c>
      <c r="C8826" s="30" t="s">
        <v>872</v>
      </c>
      <c r="D8826" s="30" t="s">
        <v>77</v>
      </c>
      <c r="E8826" s="25">
        <v>45826.599409722221</v>
      </c>
      <c r="F8826" s="30" t="s">
        <v>894</v>
      </c>
      <c r="G8826" s="25">
        <v>45826.599409722221</v>
      </c>
    </row>
    <row r="8827" spans="1:7" x14ac:dyDescent="0.25">
      <c r="A8827" s="30" t="s">
        <v>17592</v>
      </c>
      <c r="B8827" s="30" t="s">
        <v>6993</v>
      </c>
      <c r="C8827" s="30" t="s">
        <v>872</v>
      </c>
      <c r="D8827" s="30" t="s">
        <v>77</v>
      </c>
      <c r="E8827" s="25">
        <v>45826.59951388889</v>
      </c>
      <c r="F8827" s="30" t="s">
        <v>894</v>
      </c>
      <c r="G8827" s="25">
        <v>45826.59951388889</v>
      </c>
    </row>
    <row r="8828" spans="1:7" x14ac:dyDescent="0.25">
      <c r="A8828" s="30" t="s">
        <v>17593</v>
      </c>
      <c r="B8828" s="30" t="s">
        <v>8107</v>
      </c>
      <c r="C8828" s="30" t="s">
        <v>872</v>
      </c>
      <c r="D8828" s="30" t="s">
        <v>122</v>
      </c>
      <c r="E8828" s="25">
        <v>45826.599594907406</v>
      </c>
      <c r="F8828" s="30" t="s">
        <v>871</v>
      </c>
      <c r="G8828" s="25">
        <v>45826.599594907406</v>
      </c>
    </row>
    <row r="8829" spans="1:7" x14ac:dyDescent="0.25">
      <c r="A8829" s="30" t="s">
        <v>17594</v>
      </c>
      <c r="B8829" s="30" t="s">
        <v>8105</v>
      </c>
      <c r="C8829" s="30" t="s">
        <v>872</v>
      </c>
      <c r="D8829" s="30" t="s">
        <v>122</v>
      </c>
      <c r="E8829" s="25">
        <v>45826.599791666667</v>
      </c>
      <c r="F8829" s="30" t="s">
        <v>871</v>
      </c>
      <c r="G8829" s="25">
        <v>45826.599791666667</v>
      </c>
    </row>
    <row r="8830" spans="1:7" x14ac:dyDescent="0.25">
      <c r="A8830" s="30" t="s">
        <v>17595</v>
      </c>
      <c r="B8830" s="30" t="s">
        <v>8109</v>
      </c>
      <c r="C8830" s="30" t="s">
        <v>872</v>
      </c>
      <c r="D8830" s="30" t="s">
        <v>122</v>
      </c>
      <c r="E8830" s="25">
        <v>45826.599907407406</v>
      </c>
      <c r="F8830" s="30" t="s">
        <v>871</v>
      </c>
      <c r="G8830" s="25">
        <v>45826.599907407406</v>
      </c>
    </row>
    <row r="8831" spans="1:7" x14ac:dyDescent="0.25">
      <c r="A8831" s="30" t="s">
        <v>17596</v>
      </c>
      <c r="B8831" s="30" t="s">
        <v>8099</v>
      </c>
      <c r="C8831" s="30" t="s">
        <v>872</v>
      </c>
      <c r="D8831" s="30" t="s">
        <v>122</v>
      </c>
      <c r="E8831" s="25">
        <v>45826.600069444445</v>
      </c>
      <c r="F8831" s="30" t="s">
        <v>871</v>
      </c>
      <c r="G8831" s="25">
        <v>45826.600069444445</v>
      </c>
    </row>
    <row r="8832" spans="1:7" x14ac:dyDescent="0.25">
      <c r="A8832" s="30" t="s">
        <v>17597</v>
      </c>
      <c r="B8832" s="30" t="s">
        <v>4032</v>
      </c>
      <c r="C8832" s="30" t="s">
        <v>879</v>
      </c>
      <c r="D8832" s="30" t="s">
        <v>77</v>
      </c>
      <c r="E8832" s="25">
        <v>45826.598865740743</v>
      </c>
      <c r="F8832" s="30" t="s">
        <v>871</v>
      </c>
      <c r="G8832" s="25">
        <v>45826.598865740743</v>
      </c>
    </row>
    <row r="8833" spans="1:7" x14ac:dyDescent="0.25">
      <c r="A8833" s="30" t="s">
        <v>17598</v>
      </c>
      <c r="B8833" s="30" t="s">
        <v>4034</v>
      </c>
      <c r="C8833" s="30" t="s">
        <v>879</v>
      </c>
      <c r="D8833" s="30" t="s">
        <v>77</v>
      </c>
      <c r="E8833" s="25">
        <v>45826.599097222221</v>
      </c>
      <c r="F8833" s="30" t="s">
        <v>871</v>
      </c>
      <c r="G8833" s="25">
        <v>45826.599097222221</v>
      </c>
    </row>
    <row r="8834" spans="1:7" x14ac:dyDescent="0.25">
      <c r="A8834" s="30" t="s">
        <v>17599</v>
      </c>
      <c r="B8834" s="30" t="s">
        <v>4036</v>
      </c>
      <c r="C8834" s="30" t="s">
        <v>879</v>
      </c>
      <c r="D8834" s="30" t="s">
        <v>77</v>
      </c>
      <c r="E8834" s="25">
        <v>45826.599340277775</v>
      </c>
      <c r="F8834" s="30" t="s">
        <v>871</v>
      </c>
      <c r="G8834" s="25">
        <v>45826.599340277775</v>
      </c>
    </row>
    <row r="8835" spans="1:7" x14ac:dyDescent="0.25">
      <c r="A8835" s="30" t="s">
        <v>17600</v>
      </c>
      <c r="B8835" s="30" t="s">
        <v>4038</v>
      </c>
      <c r="C8835" s="30" t="s">
        <v>879</v>
      </c>
      <c r="D8835" s="30" t="s">
        <v>77</v>
      </c>
      <c r="E8835" s="25">
        <v>45826.599537037036</v>
      </c>
      <c r="F8835" s="30" t="s">
        <v>871</v>
      </c>
      <c r="G8835" s="25">
        <v>45826.599537037036</v>
      </c>
    </row>
    <row r="8836" spans="1:7" x14ac:dyDescent="0.25">
      <c r="A8836" s="30" t="s">
        <v>17601</v>
      </c>
      <c r="B8836" s="30" t="s">
        <v>4040</v>
      </c>
      <c r="C8836" s="30" t="s">
        <v>879</v>
      </c>
      <c r="D8836" s="30" t="s">
        <v>77</v>
      </c>
      <c r="E8836" s="25">
        <v>45826.599861111114</v>
      </c>
      <c r="F8836" s="30" t="s">
        <v>871</v>
      </c>
      <c r="G8836" s="25">
        <v>45826.599861111114</v>
      </c>
    </row>
    <row r="8837" spans="1:7" x14ac:dyDescent="0.25">
      <c r="A8837" s="30" t="s">
        <v>17602</v>
      </c>
      <c r="B8837" s="30" t="s">
        <v>4042</v>
      </c>
      <c r="C8837" s="30" t="s">
        <v>879</v>
      </c>
      <c r="D8837" s="30" t="s">
        <v>77</v>
      </c>
      <c r="E8837" s="25">
        <v>45826.599953703706</v>
      </c>
      <c r="F8837" s="30" t="s">
        <v>871</v>
      </c>
      <c r="G8837" s="25">
        <v>45826.599953703706</v>
      </c>
    </row>
    <row r="8838" spans="1:7" x14ac:dyDescent="0.25">
      <c r="A8838" s="30" t="s">
        <v>17603</v>
      </c>
      <c r="B8838" s="30" t="s">
        <v>3092</v>
      </c>
      <c r="C8838" s="30" t="s">
        <v>879</v>
      </c>
      <c r="D8838" s="30" t="s">
        <v>77</v>
      </c>
      <c r="E8838" s="25">
        <v>45826.600208333337</v>
      </c>
      <c r="F8838" s="30" t="s">
        <v>871</v>
      </c>
      <c r="G8838" s="25">
        <v>45826.600208333337</v>
      </c>
    </row>
    <row r="8839" spans="1:7" x14ac:dyDescent="0.25">
      <c r="A8839" s="30" t="s">
        <v>17604</v>
      </c>
      <c r="B8839" s="30" t="s">
        <v>3093</v>
      </c>
      <c r="C8839" s="30" t="s">
        <v>879</v>
      </c>
      <c r="D8839" s="30" t="s">
        <v>77</v>
      </c>
      <c r="E8839" s="25">
        <v>45826.600393518522</v>
      </c>
      <c r="F8839" s="30" t="s">
        <v>871</v>
      </c>
      <c r="G8839" s="25">
        <v>45826.600393518522</v>
      </c>
    </row>
    <row r="8840" spans="1:7" x14ac:dyDescent="0.25">
      <c r="A8840" s="30" t="s">
        <v>17605</v>
      </c>
      <c r="B8840" s="30" t="s">
        <v>3096</v>
      </c>
      <c r="C8840" s="30" t="s">
        <v>879</v>
      </c>
      <c r="D8840" s="30" t="s">
        <v>77</v>
      </c>
      <c r="E8840" s="25">
        <v>45826.600486111114</v>
      </c>
      <c r="F8840" s="30" t="s">
        <v>871</v>
      </c>
      <c r="G8840" s="25">
        <v>45826.600486111114</v>
      </c>
    </row>
    <row r="8841" spans="1:7" x14ac:dyDescent="0.25">
      <c r="A8841" s="30" t="s">
        <v>17606</v>
      </c>
      <c r="B8841" s="30" t="s">
        <v>3041</v>
      </c>
      <c r="C8841" s="30" t="s">
        <v>879</v>
      </c>
      <c r="D8841" s="30" t="s">
        <v>77</v>
      </c>
      <c r="E8841" s="25">
        <v>45826.600613425922</v>
      </c>
      <c r="F8841" s="30" t="s">
        <v>871</v>
      </c>
      <c r="G8841" s="25">
        <v>45826.600613425922</v>
      </c>
    </row>
    <row r="8842" spans="1:7" x14ac:dyDescent="0.25">
      <c r="A8842" s="30" t="s">
        <v>17607</v>
      </c>
      <c r="B8842" s="30" t="s">
        <v>5740</v>
      </c>
      <c r="C8842" s="30" t="s">
        <v>879</v>
      </c>
      <c r="D8842" s="30" t="s">
        <v>77</v>
      </c>
      <c r="E8842" s="25">
        <v>45826.600740740738</v>
      </c>
      <c r="F8842" s="30" t="s">
        <v>871</v>
      </c>
      <c r="G8842" s="25">
        <v>45826.600740740738</v>
      </c>
    </row>
    <row r="8843" spans="1:7" x14ac:dyDescent="0.25">
      <c r="A8843" s="30" t="s">
        <v>17608</v>
      </c>
      <c r="B8843" s="30" t="s">
        <v>5443</v>
      </c>
      <c r="C8843" s="30" t="s">
        <v>879</v>
      </c>
      <c r="D8843" s="30" t="s">
        <v>77</v>
      </c>
      <c r="E8843" s="25">
        <v>45826.600891203707</v>
      </c>
      <c r="F8843" s="30" t="s">
        <v>871</v>
      </c>
      <c r="G8843" s="25">
        <v>45826.600891203707</v>
      </c>
    </row>
    <row r="8844" spans="1:7" x14ac:dyDescent="0.25">
      <c r="A8844" s="30" t="s">
        <v>17609</v>
      </c>
      <c r="B8844" s="30" t="s">
        <v>5422</v>
      </c>
      <c r="C8844" s="30" t="s">
        <v>879</v>
      </c>
      <c r="D8844" s="30" t="s">
        <v>77</v>
      </c>
      <c r="E8844" s="25">
        <v>45826.601018518515</v>
      </c>
      <c r="F8844" s="30" t="s">
        <v>871</v>
      </c>
      <c r="G8844" s="25">
        <v>45826.601018518515</v>
      </c>
    </row>
    <row r="8845" spans="1:7" x14ac:dyDescent="0.25">
      <c r="A8845" s="30" t="s">
        <v>17610</v>
      </c>
      <c r="B8845" s="30" t="s">
        <v>11291</v>
      </c>
      <c r="C8845" s="30" t="s">
        <v>879</v>
      </c>
      <c r="D8845" s="30" t="s">
        <v>73</v>
      </c>
      <c r="E8845" s="25">
        <v>45826.596898148149</v>
      </c>
      <c r="F8845" s="30" t="s">
        <v>871</v>
      </c>
      <c r="G8845" s="25">
        <v>45826.596898148149</v>
      </c>
    </row>
    <row r="8846" spans="1:7" x14ac:dyDescent="0.25">
      <c r="A8846" s="30" t="s">
        <v>17611</v>
      </c>
      <c r="B8846" s="30" t="s">
        <v>11354</v>
      </c>
      <c r="C8846" s="30" t="s">
        <v>879</v>
      </c>
      <c r="D8846" s="30" t="s">
        <v>73</v>
      </c>
      <c r="E8846" s="25">
        <v>45826.597129629627</v>
      </c>
      <c r="F8846" s="30" t="s">
        <v>871</v>
      </c>
      <c r="G8846" s="25">
        <v>45826.597129629627</v>
      </c>
    </row>
    <row r="8847" spans="1:7" x14ac:dyDescent="0.25">
      <c r="A8847" s="30" t="s">
        <v>17612</v>
      </c>
      <c r="B8847" s="30" t="s">
        <v>11352</v>
      </c>
      <c r="C8847" s="30" t="s">
        <v>879</v>
      </c>
      <c r="D8847" s="30" t="s">
        <v>73</v>
      </c>
      <c r="E8847" s="25">
        <v>45826.597314814811</v>
      </c>
      <c r="F8847" s="30" t="s">
        <v>871</v>
      </c>
      <c r="G8847" s="25">
        <v>45826.597314814811</v>
      </c>
    </row>
    <row r="8848" spans="1:7" x14ac:dyDescent="0.25">
      <c r="A8848" s="30" t="s">
        <v>17613</v>
      </c>
      <c r="B8848" s="30" t="s">
        <v>7321</v>
      </c>
      <c r="C8848" s="30" t="s">
        <v>879</v>
      </c>
      <c r="D8848" s="30" t="s">
        <v>73</v>
      </c>
      <c r="E8848" s="25">
        <v>45826.597500000003</v>
      </c>
      <c r="F8848" s="30" t="s">
        <v>871</v>
      </c>
      <c r="G8848" s="25">
        <v>45826.597500000003</v>
      </c>
    </row>
    <row r="8849" spans="1:7" x14ac:dyDescent="0.25">
      <c r="A8849" s="30" t="s">
        <v>17614</v>
      </c>
      <c r="B8849" s="30" t="s">
        <v>7302</v>
      </c>
      <c r="C8849" s="30" t="s">
        <v>879</v>
      </c>
      <c r="D8849" s="30" t="s">
        <v>73</v>
      </c>
      <c r="E8849" s="25">
        <v>45826.597662037035</v>
      </c>
      <c r="F8849" s="30" t="s">
        <v>871</v>
      </c>
      <c r="G8849" s="25">
        <v>45826.597662037035</v>
      </c>
    </row>
    <row r="8850" spans="1:7" x14ac:dyDescent="0.25">
      <c r="A8850" s="30" t="s">
        <v>17615</v>
      </c>
      <c r="B8850" s="30" t="s">
        <v>7313</v>
      </c>
      <c r="C8850" s="30" t="s">
        <v>879</v>
      </c>
      <c r="D8850" s="30" t="s">
        <v>73</v>
      </c>
      <c r="E8850" s="25">
        <v>45826.597800925927</v>
      </c>
      <c r="F8850" s="30" t="s">
        <v>871</v>
      </c>
      <c r="G8850" s="25">
        <v>45826.597800925927</v>
      </c>
    </row>
    <row r="8851" spans="1:7" x14ac:dyDescent="0.25">
      <c r="A8851" s="30" t="s">
        <v>17616</v>
      </c>
      <c r="B8851" s="30" t="s">
        <v>7319</v>
      </c>
      <c r="C8851" s="30" t="s">
        <v>879</v>
      </c>
      <c r="D8851" s="30" t="s">
        <v>73</v>
      </c>
      <c r="E8851" s="25">
        <v>45826.597928240742</v>
      </c>
      <c r="F8851" s="30" t="s">
        <v>871</v>
      </c>
      <c r="G8851" s="25">
        <v>45826.597928240742</v>
      </c>
    </row>
    <row r="8852" spans="1:7" x14ac:dyDescent="0.25">
      <c r="A8852" s="30" t="s">
        <v>17617</v>
      </c>
      <c r="B8852" s="30" t="s">
        <v>7309</v>
      </c>
      <c r="C8852" s="30" t="s">
        <v>879</v>
      </c>
      <c r="D8852" s="30" t="s">
        <v>73</v>
      </c>
      <c r="E8852" s="25">
        <v>45826.598067129627</v>
      </c>
      <c r="F8852" s="30" t="s">
        <v>871</v>
      </c>
      <c r="G8852" s="25">
        <v>45826.598067129627</v>
      </c>
    </row>
    <row r="8853" spans="1:7" x14ac:dyDescent="0.25">
      <c r="A8853" s="30" t="s">
        <v>17618</v>
      </c>
      <c r="B8853" s="30" t="s">
        <v>7311</v>
      </c>
      <c r="C8853" s="30" t="s">
        <v>879</v>
      </c>
      <c r="D8853" s="30" t="s">
        <v>73</v>
      </c>
      <c r="E8853" s="25">
        <v>45826.598298611112</v>
      </c>
      <c r="F8853" s="30" t="s">
        <v>871</v>
      </c>
      <c r="G8853" s="25">
        <v>45826.598298611112</v>
      </c>
    </row>
    <row r="8854" spans="1:7" x14ac:dyDescent="0.25">
      <c r="A8854" s="30" t="s">
        <v>17619</v>
      </c>
      <c r="B8854" s="30" t="s">
        <v>7335</v>
      </c>
      <c r="C8854" s="30" t="s">
        <v>879</v>
      </c>
      <c r="D8854" s="30" t="s">
        <v>73</v>
      </c>
      <c r="E8854" s="25">
        <v>45826.598530092589</v>
      </c>
      <c r="F8854" s="30" t="s">
        <v>871</v>
      </c>
      <c r="G8854" s="25">
        <v>45826.598530092589</v>
      </c>
    </row>
    <row r="8855" spans="1:7" x14ac:dyDescent="0.25">
      <c r="A8855" s="30" t="s">
        <v>17620</v>
      </c>
      <c r="B8855" s="30" t="s">
        <v>7323</v>
      </c>
      <c r="C8855" s="30" t="s">
        <v>879</v>
      </c>
      <c r="D8855" s="30" t="s">
        <v>73</v>
      </c>
      <c r="E8855" s="25">
        <v>45826.598738425928</v>
      </c>
      <c r="F8855" s="30" t="s">
        <v>871</v>
      </c>
      <c r="G8855" s="25">
        <v>45826.598738425928</v>
      </c>
    </row>
    <row r="8856" spans="1:7" x14ac:dyDescent="0.25">
      <c r="A8856" s="30" t="s">
        <v>17621</v>
      </c>
      <c r="B8856" s="30" t="s">
        <v>7315</v>
      </c>
      <c r="C8856" s="30" t="s">
        <v>879</v>
      </c>
      <c r="D8856" s="30" t="s">
        <v>73</v>
      </c>
      <c r="E8856" s="25">
        <v>45826.598865740743</v>
      </c>
      <c r="F8856" s="30" t="s">
        <v>871</v>
      </c>
      <c r="G8856" s="25">
        <v>45826.598865740743</v>
      </c>
    </row>
    <row r="8857" spans="1:7" x14ac:dyDescent="0.25">
      <c r="A8857" s="30" t="s">
        <v>17622</v>
      </c>
      <c r="B8857" s="30" t="s">
        <v>7317</v>
      </c>
      <c r="C8857" s="30" t="s">
        <v>879</v>
      </c>
      <c r="D8857" s="30" t="s">
        <v>73</v>
      </c>
      <c r="E8857" s="25">
        <v>45826.599062499998</v>
      </c>
      <c r="F8857" s="30" t="s">
        <v>871</v>
      </c>
      <c r="G8857" s="25">
        <v>45826.599062499998</v>
      </c>
    </row>
    <row r="8858" spans="1:7" x14ac:dyDescent="0.25">
      <c r="A8858" s="30" t="s">
        <v>17623</v>
      </c>
      <c r="B8858" s="30" t="s">
        <v>11273</v>
      </c>
      <c r="C8858" s="30" t="s">
        <v>879</v>
      </c>
      <c r="D8858" s="30" t="s">
        <v>73</v>
      </c>
      <c r="E8858" s="25">
        <v>45826.599166666667</v>
      </c>
      <c r="F8858" s="30" t="s">
        <v>871</v>
      </c>
      <c r="G8858" s="25">
        <v>45826.599166666667</v>
      </c>
    </row>
    <row r="8859" spans="1:7" x14ac:dyDescent="0.25">
      <c r="A8859" s="30" t="s">
        <v>17624</v>
      </c>
      <c r="B8859" s="30" t="s">
        <v>11275</v>
      </c>
      <c r="C8859" s="30" t="s">
        <v>879</v>
      </c>
      <c r="D8859" s="30" t="s">
        <v>73</v>
      </c>
      <c r="E8859" s="25">
        <v>45826.599293981482</v>
      </c>
      <c r="F8859" s="30" t="s">
        <v>871</v>
      </c>
      <c r="G8859" s="25">
        <v>45826.599293981482</v>
      </c>
    </row>
    <row r="8860" spans="1:7" x14ac:dyDescent="0.25">
      <c r="A8860" s="30" t="s">
        <v>17625</v>
      </c>
      <c r="B8860" s="30" t="s">
        <v>11261</v>
      </c>
      <c r="C8860" s="30" t="s">
        <v>879</v>
      </c>
      <c r="D8860" s="30" t="s">
        <v>73</v>
      </c>
      <c r="E8860" s="25">
        <v>45826.599421296298</v>
      </c>
      <c r="F8860" s="30" t="s">
        <v>871</v>
      </c>
      <c r="G8860" s="25">
        <v>45826.599421296298</v>
      </c>
    </row>
    <row r="8861" spans="1:7" x14ac:dyDescent="0.25">
      <c r="A8861" s="30" t="s">
        <v>17626</v>
      </c>
      <c r="B8861" s="30" t="s">
        <v>11259</v>
      </c>
      <c r="C8861" s="30" t="s">
        <v>879</v>
      </c>
      <c r="D8861" s="30" t="s">
        <v>73</v>
      </c>
      <c r="E8861" s="25">
        <v>45826.59951388889</v>
      </c>
      <c r="F8861" s="30" t="s">
        <v>871</v>
      </c>
      <c r="G8861" s="25">
        <v>45826.59951388889</v>
      </c>
    </row>
    <row r="8862" spans="1:7" x14ac:dyDescent="0.25">
      <c r="A8862" s="30" t="s">
        <v>17627</v>
      </c>
      <c r="B8862" s="30" t="s">
        <v>11265</v>
      </c>
      <c r="C8862" s="30" t="s">
        <v>879</v>
      </c>
      <c r="D8862" s="30" t="s">
        <v>73</v>
      </c>
      <c r="E8862" s="25">
        <v>45826.599560185183</v>
      </c>
      <c r="F8862" s="30" t="s">
        <v>871</v>
      </c>
      <c r="G8862" s="25">
        <v>45826.599560185183</v>
      </c>
    </row>
    <row r="8863" spans="1:7" x14ac:dyDescent="0.25">
      <c r="A8863" s="30" t="s">
        <v>17628</v>
      </c>
      <c r="B8863" s="30" t="s">
        <v>11269</v>
      </c>
      <c r="C8863" s="30" t="s">
        <v>879</v>
      </c>
      <c r="D8863" s="30" t="s">
        <v>73</v>
      </c>
      <c r="E8863" s="25">
        <v>45826.599618055552</v>
      </c>
      <c r="F8863" s="30" t="s">
        <v>871</v>
      </c>
      <c r="G8863" s="25">
        <v>45826.599618055552</v>
      </c>
    </row>
    <row r="8864" spans="1:7" x14ac:dyDescent="0.25">
      <c r="A8864" s="30" t="s">
        <v>17629</v>
      </c>
      <c r="B8864" s="30" t="s">
        <v>11263</v>
      </c>
      <c r="C8864" s="30" t="s">
        <v>879</v>
      </c>
      <c r="D8864" s="30" t="s">
        <v>73</v>
      </c>
      <c r="E8864" s="25">
        <v>45826.599861111114</v>
      </c>
      <c r="F8864" s="30" t="s">
        <v>871</v>
      </c>
      <c r="G8864" s="25">
        <v>45826.599861111114</v>
      </c>
    </row>
    <row r="8865" spans="1:7" x14ac:dyDescent="0.25">
      <c r="A8865" s="30" t="s">
        <v>17630</v>
      </c>
      <c r="B8865" s="30" t="s">
        <v>11346</v>
      </c>
      <c r="C8865" s="30" t="s">
        <v>879</v>
      </c>
      <c r="D8865" s="30" t="s">
        <v>73</v>
      </c>
      <c r="E8865" s="25">
        <v>45826.599930555552</v>
      </c>
      <c r="F8865" s="30" t="s">
        <v>871</v>
      </c>
      <c r="G8865" s="25">
        <v>45826.599930555552</v>
      </c>
    </row>
    <row r="8866" spans="1:7" x14ac:dyDescent="0.25">
      <c r="A8866" s="30" t="s">
        <v>17631</v>
      </c>
      <c r="B8866" s="30" t="s">
        <v>11267</v>
      </c>
      <c r="C8866" s="30" t="s">
        <v>879</v>
      </c>
      <c r="D8866" s="30" t="s">
        <v>73</v>
      </c>
      <c r="E8866" s="25">
        <v>45826.599988425929</v>
      </c>
      <c r="F8866" s="30" t="s">
        <v>871</v>
      </c>
      <c r="G8866" s="25">
        <v>45826.599988425929</v>
      </c>
    </row>
    <row r="8867" spans="1:7" x14ac:dyDescent="0.25">
      <c r="A8867" s="30" t="s">
        <v>17632</v>
      </c>
      <c r="B8867" s="30" t="s">
        <v>11342</v>
      </c>
      <c r="C8867" s="30" t="s">
        <v>879</v>
      </c>
      <c r="D8867" s="30" t="s">
        <v>73</v>
      </c>
      <c r="E8867" s="25">
        <v>45826.600081018521</v>
      </c>
      <c r="F8867" s="30" t="s">
        <v>871</v>
      </c>
      <c r="G8867" s="25">
        <v>45826.600081018521</v>
      </c>
    </row>
    <row r="8868" spans="1:7" x14ac:dyDescent="0.25">
      <c r="A8868" s="30" t="s">
        <v>17633</v>
      </c>
      <c r="B8868" s="30" t="s">
        <v>11340</v>
      </c>
      <c r="C8868" s="30" t="s">
        <v>879</v>
      </c>
      <c r="D8868" s="30" t="s">
        <v>73</v>
      </c>
      <c r="E8868" s="25">
        <v>45826.600115740737</v>
      </c>
      <c r="F8868" s="30" t="s">
        <v>871</v>
      </c>
      <c r="G8868" s="25">
        <v>45826.600115740737</v>
      </c>
    </row>
    <row r="8869" spans="1:7" x14ac:dyDescent="0.25">
      <c r="A8869" s="30" t="s">
        <v>17634</v>
      </c>
      <c r="B8869" s="30" t="s">
        <v>9881</v>
      </c>
      <c r="C8869" s="30" t="s">
        <v>879</v>
      </c>
      <c r="D8869" s="30" t="s">
        <v>73</v>
      </c>
      <c r="E8869" s="25">
        <v>45826.600173611114</v>
      </c>
      <c r="F8869" s="30" t="s">
        <v>871</v>
      </c>
      <c r="G8869" s="25">
        <v>45826.600173611114</v>
      </c>
    </row>
    <row r="8870" spans="1:7" x14ac:dyDescent="0.25">
      <c r="A8870" s="30" t="s">
        <v>17635</v>
      </c>
      <c r="B8870" s="30" t="s">
        <v>11344</v>
      </c>
      <c r="C8870" s="30" t="s">
        <v>879</v>
      </c>
      <c r="D8870" s="30" t="s">
        <v>73</v>
      </c>
      <c r="E8870" s="25">
        <v>45826.600219907406</v>
      </c>
      <c r="F8870" s="30" t="s">
        <v>871</v>
      </c>
      <c r="G8870" s="25">
        <v>45826.600219907406</v>
      </c>
    </row>
    <row r="8871" spans="1:7" x14ac:dyDescent="0.25">
      <c r="A8871" s="30" t="s">
        <v>17636</v>
      </c>
      <c r="B8871" s="30" t="s">
        <v>11277</v>
      </c>
      <c r="C8871" s="30" t="s">
        <v>879</v>
      </c>
      <c r="D8871" s="30" t="s">
        <v>73</v>
      </c>
      <c r="E8871" s="25">
        <v>45826.600266203706</v>
      </c>
      <c r="F8871" s="30" t="s">
        <v>871</v>
      </c>
      <c r="G8871" s="25">
        <v>45826.600266203706</v>
      </c>
    </row>
    <row r="8872" spans="1:7" x14ac:dyDescent="0.25">
      <c r="A8872" s="30" t="s">
        <v>17637</v>
      </c>
      <c r="B8872" s="30" t="s">
        <v>11255</v>
      </c>
      <c r="C8872" s="30" t="s">
        <v>879</v>
      </c>
      <c r="D8872" s="30" t="s">
        <v>73</v>
      </c>
      <c r="E8872" s="25">
        <v>45826.600312499999</v>
      </c>
      <c r="F8872" s="30" t="s">
        <v>871</v>
      </c>
      <c r="G8872" s="25">
        <v>45826.600312499999</v>
      </c>
    </row>
    <row r="8873" spans="1:7" x14ac:dyDescent="0.25">
      <c r="A8873" s="30" t="s">
        <v>17638</v>
      </c>
      <c r="B8873" s="30" t="s">
        <v>11348</v>
      </c>
      <c r="C8873" s="30" t="s">
        <v>879</v>
      </c>
      <c r="D8873" s="30" t="s">
        <v>73</v>
      </c>
      <c r="E8873" s="25">
        <v>45826.600370370368</v>
      </c>
      <c r="F8873" s="30" t="s">
        <v>871</v>
      </c>
      <c r="G8873" s="25">
        <v>45826.600370370368</v>
      </c>
    </row>
    <row r="8874" spans="1:7" x14ac:dyDescent="0.25">
      <c r="A8874" s="30" t="s">
        <v>17639</v>
      </c>
      <c r="B8874" s="30" t="s">
        <v>11253</v>
      </c>
      <c r="C8874" s="30" t="s">
        <v>879</v>
      </c>
      <c r="D8874" s="30" t="s">
        <v>73</v>
      </c>
      <c r="E8874" s="25">
        <v>45826.600416666668</v>
      </c>
      <c r="F8874" s="30" t="s">
        <v>871</v>
      </c>
      <c r="G8874" s="25">
        <v>45826.600416666668</v>
      </c>
    </row>
    <row r="8875" spans="1:7" x14ac:dyDescent="0.25">
      <c r="A8875" s="30" t="s">
        <v>17640</v>
      </c>
      <c r="B8875" s="30" t="s">
        <v>11257</v>
      </c>
      <c r="C8875" s="30" t="s">
        <v>879</v>
      </c>
      <c r="D8875" s="30" t="s">
        <v>73</v>
      </c>
      <c r="E8875" s="25">
        <v>45826.600474537037</v>
      </c>
      <c r="F8875" s="30" t="s">
        <v>871</v>
      </c>
      <c r="G8875" s="25">
        <v>45826.600474537037</v>
      </c>
    </row>
    <row r="8876" spans="1:7" x14ac:dyDescent="0.25">
      <c r="A8876" s="30" t="s">
        <v>17641</v>
      </c>
      <c r="B8876" s="30" t="s">
        <v>9612</v>
      </c>
      <c r="C8876" s="30" t="s">
        <v>879</v>
      </c>
      <c r="D8876" s="30" t="s">
        <v>73</v>
      </c>
      <c r="E8876" s="25">
        <v>45826.600532407407</v>
      </c>
      <c r="F8876" s="30" t="s">
        <v>871</v>
      </c>
      <c r="G8876" s="25">
        <v>45826.600532407407</v>
      </c>
    </row>
    <row r="8877" spans="1:7" x14ac:dyDescent="0.25">
      <c r="A8877" s="30" t="s">
        <v>17642</v>
      </c>
      <c r="B8877" s="30" t="s">
        <v>8703</v>
      </c>
      <c r="C8877" s="30" t="s">
        <v>872</v>
      </c>
      <c r="D8877" s="30" t="s">
        <v>122</v>
      </c>
      <c r="E8877" s="25">
        <v>45826.601122685184</v>
      </c>
      <c r="F8877" s="30" t="s">
        <v>871</v>
      </c>
      <c r="G8877" s="25">
        <v>45826.601122685184</v>
      </c>
    </row>
    <row r="8878" spans="1:7" x14ac:dyDescent="0.25">
      <c r="A8878" s="30" t="s">
        <v>17643</v>
      </c>
      <c r="B8878" s="30" t="s">
        <v>10321</v>
      </c>
      <c r="C8878" s="30" t="s">
        <v>872</v>
      </c>
      <c r="D8878" s="30" t="s">
        <v>122</v>
      </c>
      <c r="E8878" s="25">
        <v>45826.601377314815</v>
      </c>
      <c r="F8878" s="30" t="s">
        <v>871</v>
      </c>
      <c r="G8878" s="25">
        <v>45826.601377314815</v>
      </c>
    </row>
    <row r="8879" spans="1:7" x14ac:dyDescent="0.25">
      <c r="A8879" s="30" t="s">
        <v>17644</v>
      </c>
      <c r="B8879" s="30" t="s">
        <v>1584</v>
      </c>
      <c r="C8879" s="30" t="s">
        <v>872</v>
      </c>
      <c r="D8879" s="30" t="s">
        <v>77</v>
      </c>
      <c r="E8879" s="25">
        <v>45826.603518518517</v>
      </c>
      <c r="F8879" s="30" t="s">
        <v>873</v>
      </c>
      <c r="G8879" s="25">
        <v>45826.603518518517</v>
      </c>
    </row>
    <row r="8880" spans="1:7" x14ac:dyDescent="0.25">
      <c r="A8880" s="30" t="s">
        <v>17645</v>
      </c>
      <c r="B8880" s="30" t="s">
        <v>1584</v>
      </c>
      <c r="C8880" s="30" t="s">
        <v>879</v>
      </c>
      <c r="D8880" s="30" t="s">
        <v>77</v>
      </c>
      <c r="E8880" s="25">
        <v>45826.60392361111</v>
      </c>
      <c r="F8880" s="30" t="s">
        <v>871</v>
      </c>
      <c r="G8880" s="25">
        <v>45826.60392361111</v>
      </c>
    </row>
    <row r="8881" spans="1:7" x14ac:dyDescent="0.25">
      <c r="A8881" s="30" t="s">
        <v>17646</v>
      </c>
      <c r="B8881" s="30" t="s">
        <v>13462</v>
      </c>
      <c r="C8881" s="30" t="s">
        <v>874</v>
      </c>
      <c r="D8881" s="30" t="s">
        <v>886</v>
      </c>
      <c r="E8881" s="25">
        <v>45826.604571759257</v>
      </c>
      <c r="F8881" s="30" t="s">
        <v>876</v>
      </c>
      <c r="G8881" s="25">
        <v>45826.604571759257</v>
      </c>
    </row>
    <row r="8882" spans="1:7" x14ac:dyDescent="0.25">
      <c r="A8882" s="30" t="s">
        <v>17647</v>
      </c>
      <c r="B8882" s="30" t="s">
        <v>13880</v>
      </c>
      <c r="C8882" s="30" t="s">
        <v>874</v>
      </c>
      <c r="D8882" s="30" t="s">
        <v>886</v>
      </c>
      <c r="E8882" s="25">
        <v>45826.604583333334</v>
      </c>
      <c r="F8882" s="30" t="s">
        <v>876</v>
      </c>
      <c r="G8882" s="25">
        <v>45826.604583333334</v>
      </c>
    </row>
    <row r="8883" spans="1:7" x14ac:dyDescent="0.25">
      <c r="A8883" s="30" t="s">
        <v>17648</v>
      </c>
      <c r="B8883" s="30" t="s">
        <v>10321</v>
      </c>
      <c r="C8883" s="30" t="s">
        <v>879</v>
      </c>
      <c r="D8883" s="30" t="s">
        <v>122</v>
      </c>
      <c r="E8883" s="25">
        <v>45826.604016203702</v>
      </c>
      <c r="F8883" s="30" t="s">
        <v>871</v>
      </c>
      <c r="G8883" s="25">
        <v>45826.604016203702</v>
      </c>
    </row>
    <row r="8884" spans="1:7" x14ac:dyDescent="0.25">
      <c r="A8884" s="30" t="s">
        <v>17649</v>
      </c>
      <c r="B8884" s="30" t="s">
        <v>8703</v>
      </c>
      <c r="C8884" s="30" t="s">
        <v>879</v>
      </c>
      <c r="D8884" s="30" t="s">
        <v>122</v>
      </c>
      <c r="E8884" s="25">
        <v>45826.604085648149</v>
      </c>
      <c r="F8884" s="30" t="s">
        <v>871</v>
      </c>
      <c r="G8884" s="25">
        <v>45826.604085648149</v>
      </c>
    </row>
    <row r="8885" spans="1:7" x14ac:dyDescent="0.25">
      <c r="A8885" s="30" t="s">
        <v>17650</v>
      </c>
      <c r="B8885" s="30" t="s">
        <v>8107</v>
      </c>
      <c r="C8885" s="30" t="s">
        <v>879</v>
      </c>
      <c r="D8885" s="30" t="s">
        <v>122</v>
      </c>
      <c r="E8885" s="25">
        <v>45826.604456018518</v>
      </c>
      <c r="F8885" s="30" t="s">
        <v>871</v>
      </c>
      <c r="G8885" s="25">
        <v>45826.604456018518</v>
      </c>
    </row>
    <row r="8886" spans="1:7" x14ac:dyDescent="0.25">
      <c r="A8886" s="30" t="s">
        <v>17651</v>
      </c>
      <c r="B8886" s="30" t="s">
        <v>8105</v>
      </c>
      <c r="C8886" s="30" t="s">
        <v>879</v>
      </c>
      <c r="D8886" s="30" t="s">
        <v>122</v>
      </c>
      <c r="E8886" s="25">
        <v>45826.605578703704</v>
      </c>
      <c r="F8886" s="30" t="s">
        <v>871</v>
      </c>
      <c r="G8886" s="25">
        <v>45826.605578703704</v>
      </c>
    </row>
    <row r="8887" spans="1:7" x14ac:dyDescent="0.25">
      <c r="A8887" s="30" t="s">
        <v>17652</v>
      </c>
      <c r="B8887" s="30" t="s">
        <v>8109</v>
      </c>
      <c r="C8887" s="30" t="s">
        <v>879</v>
      </c>
      <c r="D8887" s="30" t="s">
        <v>122</v>
      </c>
      <c r="E8887" s="25">
        <v>45826.605682870373</v>
      </c>
      <c r="F8887" s="30" t="s">
        <v>871</v>
      </c>
      <c r="G8887" s="25">
        <v>45826.605682870373</v>
      </c>
    </row>
    <row r="8888" spans="1:7" x14ac:dyDescent="0.25">
      <c r="A8888" s="30" t="s">
        <v>17653</v>
      </c>
      <c r="B8888" s="30" t="s">
        <v>8099</v>
      </c>
      <c r="C8888" s="30" t="s">
        <v>879</v>
      </c>
      <c r="D8888" s="30" t="s">
        <v>122</v>
      </c>
      <c r="E8888" s="25">
        <v>45826.605798611112</v>
      </c>
      <c r="F8888" s="30" t="s">
        <v>871</v>
      </c>
      <c r="G8888" s="25">
        <v>45826.605798611112</v>
      </c>
    </row>
    <row r="8889" spans="1:7" x14ac:dyDescent="0.25">
      <c r="A8889" s="30" t="s">
        <v>17654</v>
      </c>
      <c r="B8889" s="30" t="s">
        <v>5152</v>
      </c>
      <c r="C8889" s="30" t="s">
        <v>887</v>
      </c>
      <c r="D8889" s="30" t="s">
        <v>888</v>
      </c>
      <c r="E8889" s="25">
        <v>45826.612372685187</v>
      </c>
      <c r="F8889" s="30" t="s">
        <v>876</v>
      </c>
      <c r="G8889" s="25">
        <v>45826.612372685187</v>
      </c>
    </row>
    <row r="8890" spans="1:7" x14ac:dyDescent="0.25">
      <c r="A8890" s="30" t="s">
        <v>17655</v>
      </c>
      <c r="B8890" s="30" t="s">
        <v>11772</v>
      </c>
      <c r="C8890" s="30" t="s">
        <v>887</v>
      </c>
      <c r="D8890" s="30" t="s">
        <v>888</v>
      </c>
      <c r="E8890" s="25">
        <v>45826.61246527778</v>
      </c>
      <c r="F8890" s="30" t="s">
        <v>876</v>
      </c>
      <c r="G8890" s="25">
        <v>45826.61246527778</v>
      </c>
    </row>
    <row r="8891" spans="1:7" x14ac:dyDescent="0.25">
      <c r="A8891" s="30" t="s">
        <v>17656</v>
      </c>
      <c r="B8891" s="30" t="s">
        <v>15272</v>
      </c>
      <c r="C8891" s="30" t="s">
        <v>874</v>
      </c>
      <c r="D8891" s="30" t="s">
        <v>878</v>
      </c>
      <c r="E8891" s="25">
        <v>45826.616736111115</v>
      </c>
      <c r="F8891" s="30" t="s">
        <v>876</v>
      </c>
      <c r="G8891" s="25">
        <v>45826.616736111115</v>
      </c>
    </row>
    <row r="8892" spans="1:7" x14ac:dyDescent="0.25">
      <c r="A8892" s="30" t="s">
        <v>17657</v>
      </c>
      <c r="B8892" s="30" t="s">
        <v>15280</v>
      </c>
      <c r="C8892" s="30" t="s">
        <v>874</v>
      </c>
      <c r="D8892" s="30" t="s">
        <v>878</v>
      </c>
      <c r="E8892" s="25">
        <v>45826.616898148146</v>
      </c>
      <c r="F8892" s="30" t="s">
        <v>876</v>
      </c>
      <c r="G8892" s="25">
        <v>45826.616898148146</v>
      </c>
    </row>
    <row r="8893" spans="1:7" x14ac:dyDescent="0.25">
      <c r="A8893" s="30" t="s">
        <v>17658</v>
      </c>
      <c r="B8893" s="30" t="s">
        <v>15278</v>
      </c>
      <c r="C8893" s="30" t="s">
        <v>874</v>
      </c>
      <c r="D8893" s="30" t="s">
        <v>878</v>
      </c>
      <c r="E8893" s="25">
        <v>45826.617025462961</v>
      </c>
      <c r="F8893" s="30" t="s">
        <v>876</v>
      </c>
      <c r="G8893" s="25">
        <v>45826.617025462961</v>
      </c>
    </row>
    <row r="8894" spans="1:7" x14ac:dyDescent="0.25">
      <c r="A8894" s="30" t="s">
        <v>17659</v>
      </c>
      <c r="B8894" s="30" t="s">
        <v>5271</v>
      </c>
      <c r="C8894" s="30" t="s">
        <v>879</v>
      </c>
      <c r="D8894" s="30" t="s">
        <v>77</v>
      </c>
      <c r="E8894" s="25">
        <v>45826.617268518516</v>
      </c>
      <c r="F8894" s="30" t="s">
        <v>871</v>
      </c>
      <c r="G8894" s="25">
        <v>45826.617268518516</v>
      </c>
    </row>
    <row r="8895" spans="1:7" x14ac:dyDescent="0.25">
      <c r="A8895" s="30" t="s">
        <v>17660</v>
      </c>
      <c r="B8895" s="30" t="s">
        <v>15272</v>
      </c>
      <c r="C8895" s="30" t="s">
        <v>877</v>
      </c>
      <c r="D8895" s="30" t="s">
        <v>878</v>
      </c>
      <c r="E8895" s="25">
        <v>45826.617476851854</v>
      </c>
      <c r="F8895" s="30" t="s">
        <v>876</v>
      </c>
      <c r="G8895" s="25">
        <v>45826.617476851854</v>
      </c>
    </row>
    <row r="8896" spans="1:7" x14ac:dyDescent="0.25">
      <c r="A8896" s="30" t="s">
        <v>17661</v>
      </c>
      <c r="B8896" s="30" t="s">
        <v>15280</v>
      </c>
      <c r="C8896" s="30" t="s">
        <v>877</v>
      </c>
      <c r="D8896" s="30" t="s">
        <v>878</v>
      </c>
      <c r="E8896" s="25">
        <v>45826.617997685185</v>
      </c>
      <c r="F8896" s="30" t="s">
        <v>876</v>
      </c>
      <c r="G8896" s="25">
        <v>45826.617997685185</v>
      </c>
    </row>
    <row r="8897" spans="1:7" x14ac:dyDescent="0.25">
      <c r="A8897" s="30" t="s">
        <v>17662</v>
      </c>
      <c r="B8897" s="30" t="s">
        <v>15278</v>
      </c>
      <c r="C8897" s="30" t="s">
        <v>877</v>
      </c>
      <c r="D8897" s="30" t="s">
        <v>878</v>
      </c>
      <c r="E8897" s="25">
        <v>45826.618090277778</v>
      </c>
      <c r="F8897" s="30" t="s">
        <v>876</v>
      </c>
      <c r="G8897" s="25">
        <v>45826.618090277778</v>
      </c>
    </row>
    <row r="8898" spans="1:7" x14ac:dyDescent="0.25">
      <c r="A8898" s="30" t="s">
        <v>17663</v>
      </c>
      <c r="B8898" s="30" t="s">
        <v>14961</v>
      </c>
      <c r="C8898" s="30" t="s">
        <v>869</v>
      </c>
      <c r="D8898" s="30" t="s">
        <v>881</v>
      </c>
      <c r="E8898" s="25">
        <v>45826.618125000001</v>
      </c>
      <c r="F8898" s="30" t="s">
        <v>876</v>
      </c>
      <c r="G8898" s="25">
        <v>45826.618125000001</v>
      </c>
    </row>
    <row r="8899" spans="1:7" x14ac:dyDescent="0.25">
      <c r="A8899" s="30" t="s">
        <v>17664</v>
      </c>
      <c r="B8899" s="30" t="s">
        <v>15640</v>
      </c>
      <c r="C8899" s="30" t="s">
        <v>869</v>
      </c>
      <c r="D8899" s="30" t="s">
        <v>881</v>
      </c>
      <c r="E8899" s="25">
        <v>45826.618263888886</v>
      </c>
      <c r="F8899" s="30" t="s">
        <v>876</v>
      </c>
      <c r="G8899" s="25">
        <v>45826.618263888886</v>
      </c>
    </row>
    <row r="8900" spans="1:7" x14ac:dyDescent="0.25">
      <c r="A8900" s="30" t="s">
        <v>17665</v>
      </c>
      <c r="B8900" s="30" t="s">
        <v>5087</v>
      </c>
      <c r="C8900" s="30" t="s">
        <v>872</v>
      </c>
      <c r="D8900" s="30" t="s">
        <v>77</v>
      </c>
      <c r="E8900" s="25">
        <v>45826.628287037034</v>
      </c>
      <c r="F8900" s="30" t="s">
        <v>894</v>
      </c>
      <c r="G8900" s="25">
        <v>45826.628287037034</v>
      </c>
    </row>
    <row r="8901" spans="1:7" x14ac:dyDescent="0.25">
      <c r="A8901" s="30" t="s">
        <v>17666</v>
      </c>
      <c r="B8901" s="30" t="s">
        <v>5152</v>
      </c>
      <c r="C8901" s="30" t="s">
        <v>872</v>
      </c>
      <c r="D8901" s="30" t="s">
        <v>77</v>
      </c>
      <c r="E8901" s="25">
        <v>45826.628437500003</v>
      </c>
      <c r="F8901" s="30" t="s">
        <v>894</v>
      </c>
      <c r="G8901" s="25">
        <v>45826.628437500003</v>
      </c>
    </row>
    <row r="8902" spans="1:7" x14ac:dyDescent="0.25">
      <c r="A8902" s="30" t="s">
        <v>17667</v>
      </c>
      <c r="B8902" s="30" t="s">
        <v>11772</v>
      </c>
      <c r="C8902" s="30" t="s">
        <v>872</v>
      </c>
      <c r="D8902" s="30" t="s">
        <v>77</v>
      </c>
      <c r="E8902" s="25">
        <v>45826.628587962965</v>
      </c>
      <c r="F8902" s="30" t="s">
        <v>894</v>
      </c>
      <c r="G8902" s="25">
        <v>45826.628587962965</v>
      </c>
    </row>
    <row r="8903" spans="1:7" x14ac:dyDescent="0.25">
      <c r="A8903" s="30" t="s">
        <v>17668</v>
      </c>
      <c r="B8903" s="30" t="s">
        <v>5093</v>
      </c>
      <c r="C8903" s="30" t="s">
        <v>872</v>
      </c>
      <c r="D8903" s="30" t="s">
        <v>77</v>
      </c>
      <c r="E8903" s="25">
        <v>45826.628761574073</v>
      </c>
      <c r="F8903" s="30" t="s">
        <v>894</v>
      </c>
      <c r="G8903" s="25">
        <v>45826.628761574073</v>
      </c>
    </row>
    <row r="8904" spans="1:7" x14ac:dyDescent="0.25">
      <c r="A8904" s="30" t="s">
        <v>17669</v>
      </c>
      <c r="B8904" s="30" t="s">
        <v>6886</v>
      </c>
      <c r="C8904" s="30" t="s">
        <v>872</v>
      </c>
      <c r="D8904" s="30" t="s">
        <v>77</v>
      </c>
      <c r="E8904" s="25">
        <v>45826.628969907404</v>
      </c>
      <c r="F8904" s="30" t="s">
        <v>894</v>
      </c>
      <c r="G8904" s="25">
        <v>45826.628969907404</v>
      </c>
    </row>
    <row r="8905" spans="1:7" x14ac:dyDescent="0.25">
      <c r="A8905" s="30" t="s">
        <v>17670</v>
      </c>
      <c r="B8905" s="30" t="s">
        <v>6882</v>
      </c>
      <c r="C8905" s="30" t="s">
        <v>872</v>
      </c>
      <c r="D8905" s="30" t="s">
        <v>77</v>
      </c>
      <c r="E8905" s="25">
        <v>45826.629120370373</v>
      </c>
      <c r="F8905" s="30" t="s">
        <v>894</v>
      </c>
      <c r="G8905" s="25">
        <v>45826.629120370373</v>
      </c>
    </row>
    <row r="8906" spans="1:7" x14ac:dyDescent="0.25">
      <c r="A8906" s="30" t="s">
        <v>17671</v>
      </c>
      <c r="B8906" s="30" t="s">
        <v>6884</v>
      </c>
      <c r="C8906" s="30" t="s">
        <v>872</v>
      </c>
      <c r="D8906" s="30" t="s">
        <v>77</v>
      </c>
      <c r="E8906" s="25">
        <v>45826.629224537035</v>
      </c>
      <c r="F8906" s="30" t="s">
        <v>894</v>
      </c>
      <c r="G8906" s="25">
        <v>45826.629224537035</v>
      </c>
    </row>
    <row r="8907" spans="1:7" x14ac:dyDescent="0.25">
      <c r="A8907" s="30" t="s">
        <v>17672</v>
      </c>
      <c r="B8907" s="30" t="s">
        <v>4975</v>
      </c>
      <c r="C8907" s="30" t="s">
        <v>872</v>
      </c>
      <c r="D8907" s="30" t="s">
        <v>77</v>
      </c>
      <c r="E8907" s="25">
        <v>45826.629328703704</v>
      </c>
      <c r="F8907" s="30" t="s">
        <v>894</v>
      </c>
      <c r="G8907" s="25">
        <v>45826.629328703704</v>
      </c>
    </row>
    <row r="8908" spans="1:7" x14ac:dyDescent="0.25">
      <c r="A8908" s="30" t="s">
        <v>17673</v>
      </c>
      <c r="B8908" s="30" t="s">
        <v>3106</v>
      </c>
      <c r="C8908" s="30" t="s">
        <v>872</v>
      </c>
      <c r="D8908" s="30" t="s">
        <v>77</v>
      </c>
      <c r="E8908" s="25">
        <v>45826.631678240738</v>
      </c>
      <c r="F8908" s="30" t="s">
        <v>894</v>
      </c>
      <c r="G8908" s="25">
        <v>45826.631678240738</v>
      </c>
    </row>
    <row r="8909" spans="1:7" x14ac:dyDescent="0.25">
      <c r="A8909" s="30" t="s">
        <v>17674</v>
      </c>
      <c r="B8909" s="30" t="s">
        <v>4949</v>
      </c>
      <c r="C8909" s="30" t="s">
        <v>872</v>
      </c>
      <c r="D8909" s="30" t="s">
        <v>77</v>
      </c>
      <c r="E8909" s="25">
        <v>45826.631805555553</v>
      </c>
      <c r="F8909" s="30" t="s">
        <v>894</v>
      </c>
      <c r="G8909" s="25">
        <v>45826.631805555553</v>
      </c>
    </row>
    <row r="8910" spans="1:7" x14ac:dyDescent="0.25">
      <c r="A8910" s="30" t="s">
        <v>17675</v>
      </c>
      <c r="B8910" s="30" t="s">
        <v>4951</v>
      </c>
      <c r="C8910" s="30" t="s">
        <v>872</v>
      </c>
      <c r="D8910" s="30" t="s">
        <v>77</v>
      </c>
      <c r="E8910" s="25">
        <v>45826.631990740738</v>
      </c>
      <c r="F8910" s="30" t="s">
        <v>894</v>
      </c>
      <c r="G8910" s="25">
        <v>45826.631990740738</v>
      </c>
    </row>
    <row r="8911" spans="1:7" x14ac:dyDescent="0.25">
      <c r="A8911" s="30" t="s">
        <v>17676</v>
      </c>
      <c r="B8911" s="30" t="s">
        <v>9963</v>
      </c>
      <c r="C8911" s="30" t="s">
        <v>864</v>
      </c>
      <c r="D8911" s="30" t="s">
        <v>865</v>
      </c>
      <c r="E8911" s="25">
        <v>45826.635925925926</v>
      </c>
      <c r="F8911" s="30" t="s">
        <v>876</v>
      </c>
      <c r="G8911" s="25">
        <v>45826.635925925926</v>
      </c>
    </row>
    <row r="8912" spans="1:7" x14ac:dyDescent="0.25">
      <c r="A8912" s="30" t="s">
        <v>17677</v>
      </c>
      <c r="B8912" s="30" t="s">
        <v>4959</v>
      </c>
      <c r="C8912" s="30" t="s">
        <v>872</v>
      </c>
      <c r="D8912" s="30" t="s">
        <v>77</v>
      </c>
      <c r="E8912" s="25">
        <v>45826.638437499998</v>
      </c>
      <c r="F8912" s="30" t="s">
        <v>894</v>
      </c>
      <c r="G8912" s="25">
        <v>45826.638437499998</v>
      </c>
    </row>
    <row r="8913" spans="1:7" x14ac:dyDescent="0.25">
      <c r="A8913" s="30" t="s">
        <v>17678</v>
      </c>
      <c r="B8913" s="30" t="s">
        <v>10012</v>
      </c>
      <c r="C8913" s="30" t="s">
        <v>872</v>
      </c>
      <c r="D8913" s="30" t="s">
        <v>77</v>
      </c>
      <c r="E8913" s="25">
        <v>45826.638692129629</v>
      </c>
      <c r="F8913" s="30" t="s">
        <v>894</v>
      </c>
      <c r="G8913" s="25">
        <v>45826.638692129629</v>
      </c>
    </row>
    <row r="8914" spans="1:7" x14ac:dyDescent="0.25">
      <c r="A8914" s="30" t="s">
        <v>17679</v>
      </c>
      <c r="B8914" s="30" t="s">
        <v>3124</v>
      </c>
      <c r="C8914" s="30" t="s">
        <v>887</v>
      </c>
      <c r="D8914" s="30" t="s">
        <v>888</v>
      </c>
      <c r="E8914" s="25">
        <v>45826.638888888891</v>
      </c>
      <c r="F8914" s="30" t="s">
        <v>876</v>
      </c>
      <c r="G8914" s="25">
        <v>45826.638888888891</v>
      </c>
    </row>
    <row r="8915" spans="1:7" x14ac:dyDescent="0.25">
      <c r="A8915" s="30" t="s">
        <v>17680</v>
      </c>
      <c r="B8915" s="30" t="s">
        <v>7366</v>
      </c>
      <c r="C8915" s="30" t="s">
        <v>869</v>
      </c>
      <c r="D8915" s="30" t="s">
        <v>880</v>
      </c>
      <c r="E8915" s="25">
        <v>45826.638888888891</v>
      </c>
      <c r="F8915" s="30" t="s">
        <v>876</v>
      </c>
      <c r="G8915" s="25">
        <v>45826.638888888891</v>
      </c>
    </row>
    <row r="8916" spans="1:7" x14ac:dyDescent="0.25">
      <c r="A8916" s="30" t="s">
        <v>17681</v>
      </c>
      <c r="B8916" s="30" t="s">
        <v>7373</v>
      </c>
      <c r="C8916" s="30" t="s">
        <v>869</v>
      </c>
      <c r="D8916" s="30" t="s">
        <v>880</v>
      </c>
      <c r="E8916" s="25">
        <v>45826.639004629629</v>
      </c>
      <c r="F8916" s="30" t="s">
        <v>876</v>
      </c>
      <c r="G8916" s="25">
        <v>45826.639004629629</v>
      </c>
    </row>
    <row r="8917" spans="1:7" x14ac:dyDescent="0.25">
      <c r="A8917" s="30" t="s">
        <v>17682</v>
      </c>
      <c r="B8917" s="30" t="s">
        <v>7371</v>
      </c>
      <c r="C8917" s="30" t="s">
        <v>869</v>
      </c>
      <c r="D8917" s="30" t="s">
        <v>880</v>
      </c>
      <c r="E8917" s="25">
        <v>45826.639097222222</v>
      </c>
      <c r="F8917" s="30" t="s">
        <v>876</v>
      </c>
      <c r="G8917" s="25">
        <v>45826.639097222222</v>
      </c>
    </row>
    <row r="8918" spans="1:7" x14ac:dyDescent="0.25">
      <c r="A8918" s="30" t="s">
        <v>17683</v>
      </c>
      <c r="B8918" s="30" t="s">
        <v>7369</v>
      </c>
      <c r="C8918" s="30" t="s">
        <v>869</v>
      </c>
      <c r="D8918" s="30" t="s">
        <v>880</v>
      </c>
      <c r="E8918" s="25">
        <v>45826.639155092591</v>
      </c>
      <c r="F8918" s="30" t="s">
        <v>876</v>
      </c>
      <c r="G8918" s="25">
        <v>45826.639155092591</v>
      </c>
    </row>
    <row r="8919" spans="1:7" x14ac:dyDescent="0.25">
      <c r="A8919" s="30" t="s">
        <v>17684</v>
      </c>
      <c r="B8919" s="30" t="s">
        <v>15789</v>
      </c>
      <c r="C8919" s="30" t="s">
        <v>869</v>
      </c>
      <c r="D8919" s="30" t="s">
        <v>880</v>
      </c>
      <c r="E8919" s="25">
        <v>45826.639652777776</v>
      </c>
      <c r="F8919" s="30" t="s">
        <v>876</v>
      </c>
      <c r="G8919" s="25">
        <v>45826.639652777776</v>
      </c>
    </row>
    <row r="8920" spans="1:7" x14ac:dyDescent="0.25">
      <c r="A8920" s="30" t="s">
        <v>17685</v>
      </c>
      <c r="B8920" s="30" t="s">
        <v>15813</v>
      </c>
      <c r="C8920" s="30" t="s">
        <v>869</v>
      </c>
      <c r="D8920" s="30" t="s">
        <v>880</v>
      </c>
      <c r="E8920" s="25">
        <v>45826.639849537038</v>
      </c>
      <c r="F8920" s="30" t="s">
        <v>876</v>
      </c>
      <c r="G8920" s="25">
        <v>45826.639849537038</v>
      </c>
    </row>
    <row r="8921" spans="1:7" x14ac:dyDescent="0.25">
      <c r="A8921" s="30" t="s">
        <v>17686</v>
      </c>
      <c r="B8921" s="30" t="s">
        <v>3124</v>
      </c>
      <c r="C8921" s="30" t="s">
        <v>872</v>
      </c>
      <c r="D8921" s="30" t="s">
        <v>77</v>
      </c>
      <c r="E8921" s="25">
        <v>45826.64099537037</v>
      </c>
      <c r="F8921" s="30" t="s">
        <v>894</v>
      </c>
      <c r="G8921" s="25">
        <v>45826.64099537037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13725</v>
      </c>
      <c r="C1" t="s">
        <v>13726</v>
      </c>
    </row>
    <row r="2" spans="1:3" x14ac:dyDescent="0.25">
      <c r="A2" s="30" t="s">
        <v>1383</v>
      </c>
      <c r="B2" s="30" t="s">
        <v>1384</v>
      </c>
      <c r="C2" s="30" t="s">
        <v>13727</v>
      </c>
    </row>
    <row r="3" spans="1:3" x14ac:dyDescent="0.25">
      <c r="A3" s="30" t="s">
        <v>3135</v>
      </c>
      <c r="B3" s="30" t="s">
        <v>2913</v>
      </c>
      <c r="C3" s="30" t="s">
        <v>13727</v>
      </c>
    </row>
    <row r="4" spans="1:3" x14ac:dyDescent="0.25">
      <c r="A4" s="30" t="s">
        <v>3136</v>
      </c>
      <c r="B4" s="30" t="s">
        <v>2915</v>
      </c>
      <c r="C4" s="30" t="s">
        <v>13728</v>
      </c>
    </row>
    <row r="5" spans="1:3" x14ac:dyDescent="0.25">
      <c r="A5" s="30" t="s">
        <v>3141</v>
      </c>
      <c r="B5" s="30" t="s">
        <v>2917</v>
      </c>
      <c r="C5" s="30" t="s">
        <v>13728</v>
      </c>
    </row>
    <row r="6" spans="1:3" x14ac:dyDescent="0.25">
      <c r="A6" s="30" t="s">
        <v>1306</v>
      </c>
      <c r="B6" s="30" t="s">
        <v>1307</v>
      </c>
      <c r="C6" s="30" t="s">
        <v>13728</v>
      </c>
    </row>
    <row r="7" spans="1:3" x14ac:dyDescent="0.25">
      <c r="A7" s="30" t="s">
        <v>1308</v>
      </c>
      <c r="B7" s="30" t="s">
        <v>1309</v>
      </c>
      <c r="C7" s="30" t="s">
        <v>13728</v>
      </c>
    </row>
    <row r="8" spans="1:3" x14ac:dyDescent="0.25">
      <c r="A8" s="30" t="s">
        <v>1310</v>
      </c>
      <c r="B8" s="30" t="s">
        <v>1311</v>
      </c>
      <c r="C8" s="30" t="s">
        <v>13728</v>
      </c>
    </row>
    <row r="9" spans="1:3" x14ac:dyDescent="0.25">
      <c r="A9" s="30" t="s">
        <v>1312</v>
      </c>
      <c r="B9" s="30" t="s">
        <v>1313</v>
      </c>
      <c r="C9" s="30" t="s">
        <v>13728</v>
      </c>
    </row>
    <row r="10" spans="1:3" x14ac:dyDescent="0.25">
      <c r="A10" s="30" t="s">
        <v>1314</v>
      </c>
      <c r="B10" s="30" t="s">
        <v>1315</v>
      </c>
      <c r="C10" s="30" t="s">
        <v>13728</v>
      </c>
    </row>
    <row r="11" spans="1:3" x14ac:dyDescent="0.25">
      <c r="A11" s="30" t="s">
        <v>1316</v>
      </c>
      <c r="B11" s="30" t="s">
        <v>1317</v>
      </c>
      <c r="C11" s="30" t="s">
        <v>13728</v>
      </c>
    </row>
    <row r="12" spans="1:3" x14ac:dyDescent="0.25">
      <c r="A12" s="30" t="s">
        <v>1318</v>
      </c>
      <c r="B12" s="30" t="s">
        <v>1319</v>
      </c>
      <c r="C12" s="30" t="s">
        <v>13728</v>
      </c>
    </row>
    <row r="13" spans="1:3" x14ac:dyDescent="0.25">
      <c r="A13" s="30" t="s">
        <v>1320</v>
      </c>
      <c r="B13" s="30" t="s">
        <v>1321</v>
      </c>
      <c r="C13" s="30" t="s">
        <v>13728</v>
      </c>
    </row>
    <row r="14" spans="1:3" x14ac:dyDescent="0.25">
      <c r="A14" s="30" t="s">
        <v>1322</v>
      </c>
      <c r="B14" s="30" t="s">
        <v>1323</v>
      </c>
      <c r="C14" s="30" t="s">
        <v>13728</v>
      </c>
    </row>
    <row r="15" spans="1:3" x14ac:dyDescent="0.25">
      <c r="A15" s="30" t="s">
        <v>1324</v>
      </c>
      <c r="B15" s="30" t="s">
        <v>1325</v>
      </c>
      <c r="C15" s="30" t="s">
        <v>13728</v>
      </c>
    </row>
    <row r="16" spans="1:3" x14ac:dyDescent="0.25">
      <c r="A16" s="30" t="s">
        <v>1326</v>
      </c>
      <c r="B16" s="30" t="s">
        <v>1327</v>
      </c>
      <c r="C16" s="30" t="s">
        <v>13728</v>
      </c>
    </row>
    <row r="17" spans="1:3" x14ac:dyDescent="0.25">
      <c r="A17" s="30" t="s">
        <v>1328</v>
      </c>
      <c r="B17" s="30" t="s">
        <v>1329</v>
      </c>
      <c r="C17" s="30" t="s">
        <v>13728</v>
      </c>
    </row>
    <row r="18" spans="1:3" x14ac:dyDescent="0.25">
      <c r="A18" s="30" t="s">
        <v>1330</v>
      </c>
      <c r="B18" s="30" t="s">
        <v>1331</v>
      </c>
      <c r="C18" s="30" t="s">
        <v>13728</v>
      </c>
    </row>
    <row r="19" spans="1:3" x14ac:dyDescent="0.25">
      <c r="A19" s="30" t="s">
        <v>1332</v>
      </c>
      <c r="B19" s="30" t="s">
        <v>1333</v>
      </c>
      <c r="C19" s="30" t="s">
        <v>13728</v>
      </c>
    </row>
    <row r="20" spans="1:3" x14ac:dyDescent="0.25">
      <c r="A20" s="30" t="s">
        <v>1334</v>
      </c>
      <c r="B20" s="30" t="s">
        <v>1335</v>
      </c>
      <c r="C20" s="30" t="s">
        <v>13728</v>
      </c>
    </row>
    <row r="21" spans="1:3" x14ac:dyDescent="0.25">
      <c r="A21" s="30" t="s">
        <v>1336</v>
      </c>
      <c r="B21" s="30" t="s">
        <v>1337</v>
      </c>
      <c r="C21" s="30" t="s">
        <v>13728</v>
      </c>
    </row>
    <row r="22" spans="1:3" x14ac:dyDescent="0.25">
      <c r="A22" s="30" t="s">
        <v>1338</v>
      </c>
      <c r="B22" s="30" t="s">
        <v>1339</v>
      </c>
      <c r="C22" s="30" t="s">
        <v>13728</v>
      </c>
    </row>
    <row r="23" spans="1:3" x14ac:dyDescent="0.25">
      <c r="A23" s="30" t="s">
        <v>1340</v>
      </c>
      <c r="B23" s="30" t="s">
        <v>1341</v>
      </c>
      <c r="C23" s="30" t="s">
        <v>13728</v>
      </c>
    </row>
    <row r="24" spans="1:3" x14ac:dyDescent="0.25">
      <c r="A24" s="30" t="s">
        <v>1342</v>
      </c>
      <c r="B24" s="30" t="s">
        <v>1343</v>
      </c>
      <c r="C24" s="30" t="s">
        <v>13728</v>
      </c>
    </row>
    <row r="25" spans="1:3" x14ac:dyDescent="0.25">
      <c r="A25" s="30" t="s">
        <v>1344</v>
      </c>
      <c r="B25" s="30" t="s">
        <v>1345</v>
      </c>
      <c r="C25" s="30" t="s">
        <v>13728</v>
      </c>
    </row>
    <row r="26" spans="1:3" x14ac:dyDescent="0.25">
      <c r="A26" s="30" t="s">
        <v>1346</v>
      </c>
      <c r="B26" s="30" t="s">
        <v>1347</v>
      </c>
      <c r="C26" s="30" t="s">
        <v>13728</v>
      </c>
    </row>
    <row r="27" spans="1:3" x14ac:dyDescent="0.25">
      <c r="A27" s="30" t="s">
        <v>1348</v>
      </c>
      <c r="B27" s="30" t="s">
        <v>1349</v>
      </c>
      <c r="C27" s="30" t="s">
        <v>13728</v>
      </c>
    </row>
    <row r="28" spans="1:3" x14ac:dyDescent="0.25">
      <c r="A28" s="30" t="s">
        <v>1350</v>
      </c>
      <c r="B28" s="30" t="s">
        <v>1351</v>
      </c>
      <c r="C28" s="30" t="s">
        <v>13728</v>
      </c>
    </row>
    <row r="29" spans="1:3" x14ac:dyDescent="0.25">
      <c r="A29" s="30" t="s">
        <v>1352</v>
      </c>
      <c r="B29" s="30" t="s">
        <v>1353</v>
      </c>
      <c r="C29" s="30" t="s">
        <v>13728</v>
      </c>
    </row>
    <row r="30" spans="1:3" x14ac:dyDescent="0.25">
      <c r="A30" s="30" t="s">
        <v>1354</v>
      </c>
      <c r="B30" s="30" t="s">
        <v>1355</v>
      </c>
      <c r="C30" s="30" t="s">
        <v>13728</v>
      </c>
    </row>
    <row r="31" spans="1:3" x14ac:dyDescent="0.25">
      <c r="A31" s="30" t="s">
        <v>3153</v>
      </c>
      <c r="B31" s="30" t="s">
        <v>3016</v>
      </c>
      <c r="C31" s="30" t="s">
        <v>13728</v>
      </c>
    </row>
    <row r="32" spans="1:3" x14ac:dyDescent="0.25">
      <c r="A32" s="30" t="s">
        <v>1449</v>
      </c>
      <c r="B32" s="30" t="s">
        <v>1430</v>
      </c>
      <c r="C32" s="30" t="s">
        <v>13728</v>
      </c>
    </row>
    <row r="33" spans="1:3" x14ac:dyDescent="0.25">
      <c r="A33" s="30" t="s">
        <v>1450</v>
      </c>
      <c r="B33" s="30" t="s">
        <v>1431</v>
      </c>
      <c r="C33" s="30" t="s">
        <v>13728</v>
      </c>
    </row>
    <row r="34" spans="1:3" x14ac:dyDescent="0.25">
      <c r="A34" s="30" t="s">
        <v>1451</v>
      </c>
      <c r="B34" s="30" t="s">
        <v>1432</v>
      </c>
      <c r="C34" s="30" t="s">
        <v>13728</v>
      </c>
    </row>
    <row r="35" spans="1:3" x14ac:dyDescent="0.25">
      <c r="A35" s="30" t="s">
        <v>1452</v>
      </c>
      <c r="B35" s="30" t="s">
        <v>1433</v>
      </c>
      <c r="C35" s="30" t="s">
        <v>13728</v>
      </c>
    </row>
    <row r="36" spans="1:3" x14ac:dyDescent="0.25">
      <c r="A36" s="30" t="s">
        <v>1453</v>
      </c>
      <c r="B36" s="30" t="s">
        <v>1434</v>
      </c>
      <c r="C36" s="30" t="s">
        <v>13728</v>
      </c>
    </row>
    <row r="37" spans="1:3" x14ac:dyDescent="0.25">
      <c r="A37" s="30" t="s">
        <v>1454</v>
      </c>
      <c r="B37" s="30" t="s">
        <v>1435</v>
      </c>
      <c r="C37" s="30" t="s">
        <v>13728</v>
      </c>
    </row>
    <row r="38" spans="1:3" x14ac:dyDescent="0.25">
      <c r="A38" s="30" t="s">
        <v>1455</v>
      </c>
      <c r="B38" s="30" t="s">
        <v>1436</v>
      </c>
      <c r="C38" s="30" t="s">
        <v>13728</v>
      </c>
    </row>
    <row r="39" spans="1:3" x14ac:dyDescent="0.25">
      <c r="A39" s="30" t="s">
        <v>1456</v>
      </c>
      <c r="B39" s="30" t="s">
        <v>1437</v>
      </c>
      <c r="C39" s="30" t="s">
        <v>13728</v>
      </c>
    </row>
    <row r="40" spans="1:3" x14ac:dyDescent="0.25">
      <c r="A40" s="30" t="s">
        <v>3145</v>
      </c>
      <c r="B40" s="30" t="s">
        <v>2918</v>
      </c>
      <c r="C40" s="30" t="s">
        <v>13728</v>
      </c>
    </row>
    <row r="41" spans="1:3" x14ac:dyDescent="0.25">
      <c r="A41" s="30" t="s">
        <v>3149</v>
      </c>
      <c r="B41" s="30" t="s">
        <v>2919</v>
      </c>
      <c r="C41" s="30" t="s">
        <v>13728</v>
      </c>
    </row>
    <row r="42" spans="1:3" x14ac:dyDescent="0.25">
      <c r="A42" s="30" t="s">
        <v>1543</v>
      </c>
      <c r="B42" s="30" t="s">
        <v>1544</v>
      </c>
      <c r="C42" s="30" t="s">
        <v>13728</v>
      </c>
    </row>
    <row r="43" spans="1:3" x14ac:dyDescent="0.25">
      <c r="A43" s="30" t="s">
        <v>1545</v>
      </c>
      <c r="B43" s="30" t="s">
        <v>1546</v>
      </c>
      <c r="C43" s="30" t="s">
        <v>13728</v>
      </c>
    </row>
    <row r="44" spans="1:3" x14ac:dyDescent="0.25">
      <c r="A44" s="30" t="s">
        <v>1547</v>
      </c>
      <c r="B44" s="30" t="s">
        <v>1548</v>
      </c>
      <c r="C44" s="30" t="s">
        <v>13728</v>
      </c>
    </row>
    <row r="45" spans="1:3" x14ac:dyDescent="0.25">
      <c r="A45" s="30" t="s">
        <v>1549</v>
      </c>
      <c r="B45" s="30" t="s">
        <v>1550</v>
      </c>
      <c r="C45" s="30" t="s">
        <v>13728</v>
      </c>
    </row>
    <row r="46" spans="1:3" x14ac:dyDescent="0.25">
      <c r="A46" s="30" t="s">
        <v>1551</v>
      </c>
      <c r="B46" s="30" t="s">
        <v>1552</v>
      </c>
      <c r="C46" s="30" t="s">
        <v>13728</v>
      </c>
    </row>
    <row r="47" spans="1:3" x14ac:dyDescent="0.25">
      <c r="A47" s="30" t="s">
        <v>1553</v>
      </c>
      <c r="B47" s="30" t="s">
        <v>1554</v>
      </c>
      <c r="C47" s="30" t="s">
        <v>13728</v>
      </c>
    </row>
    <row r="48" spans="1:3" x14ac:dyDescent="0.25">
      <c r="A48" s="30" t="s">
        <v>1555</v>
      </c>
      <c r="B48" s="30" t="s">
        <v>1556</v>
      </c>
      <c r="C48" s="30" t="s">
        <v>13728</v>
      </c>
    </row>
    <row r="49" spans="1:3" x14ac:dyDescent="0.25">
      <c r="A49" s="30" t="s">
        <v>1557</v>
      </c>
      <c r="B49" s="30" t="s">
        <v>1558</v>
      </c>
      <c r="C49" s="30" t="s">
        <v>13728</v>
      </c>
    </row>
    <row r="50" spans="1:3" x14ac:dyDescent="0.25">
      <c r="A50" s="30" t="s">
        <v>12121</v>
      </c>
      <c r="B50" s="30" t="s">
        <v>12122</v>
      </c>
      <c r="C50" s="30" t="s">
        <v>13728</v>
      </c>
    </row>
    <row r="51" spans="1:3" x14ac:dyDescent="0.25">
      <c r="A51" s="30" t="s">
        <v>12128</v>
      </c>
      <c r="B51" s="30" t="s">
        <v>12129</v>
      </c>
      <c r="C51" s="30" t="s">
        <v>13728</v>
      </c>
    </row>
    <row r="52" spans="1:3" x14ac:dyDescent="0.25">
      <c r="A52" s="30" t="s">
        <v>4301</v>
      </c>
      <c r="B52" s="30" t="s">
        <v>4302</v>
      </c>
      <c r="C52" s="30" t="s">
        <v>13728</v>
      </c>
    </row>
    <row r="53" spans="1:3" x14ac:dyDescent="0.25">
      <c r="A53" s="30" t="s">
        <v>4303</v>
      </c>
      <c r="B53" s="30" t="s">
        <v>4304</v>
      </c>
      <c r="C53" s="30" t="s">
        <v>13728</v>
      </c>
    </row>
    <row r="54" spans="1:3" x14ac:dyDescent="0.25">
      <c r="A54" s="30" t="s">
        <v>4305</v>
      </c>
      <c r="B54" s="30" t="s">
        <v>4306</v>
      </c>
      <c r="C54" s="30" t="s">
        <v>13728</v>
      </c>
    </row>
    <row r="55" spans="1:3" x14ac:dyDescent="0.25">
      <c r="A55" s="30" t="s">
        <v>4307</v>
      </c>
      <c r="B55" s="30" t="s">
        <v>4308</v>
      </c>
      <c r="C55" s="30" t="s">
        <v>13728</v>
      </c>
    </row>
    <row r="56" spans="1:3" x14ac:dyDescent="0.25">
      <c r="A56" s="30" t="s">
        <v>4309</v>
      </c>
      <c r="B56" s="30" t="s">
        <v>4310</v>
      </c>
      <c r="C56" s="30" t="s">
        <v>13728</v>
      </c>
    </row>
    <row r="57" spans="1:3" x14ac:dyDescent="0.25">
      <c r="A57" s="30" t="s">
        <v>4311</v>
      </c>
      <c r="B57" s="30" t="s">
        <v>4312</v>
      </c>
      <c r="C57" s="30" t="s">
        <v>13728</v>
      </c>
    </row>
    <row r="58" spans="1:3" x14ac:dyDescent="0.25">
      <c r="A58" s="30" t="s">
        <v>4313</v>
      </c>
      <c r="B58" s="30" t="s">
        <v>4314</v>
      </c>
      <c r="C58" s="30" t="s">
        <v>13728</v>
      </c>
    </row>
    <row r="59" spans="1:3" x14ac:dyDescent="0.25">
      <c r="A59" s="30" t="s">
        <v>4315</v>
      </c>
      <c r="B59" s="30" t="s">
        <v>4316</v>
      </c>
      <c r="C59" s="30" t="s">
        <v>13728</v>
      </c>
    </row>
    <row r="60" spans="1:3" x14ac:dyDescent="0.25">
      <c r="A60" s="30" t="s">
        <v>4317</v>
      </c>
      <c r="B60" s="30" t="s">
        <v>4318</v>
      </c>
      <c r="C60" s="30" t="s">
        <v>13728</v>
      </c>
    </row>
    <row r="61" spans="1:3" x14ac:dyDescent="0.25">
      <c r="A61" s="30" t="s">
        <v>4319</v>
      </c>
      <c r="B61" s="30" t="s">
        <v>4320</v>
      </c>
      <c r="C61" s="30" t="s">
        <v>13728</v>
      </c>
    </row>
    <row r="62" spans="1:3" x14ac:dyDescent="0.25">
      <c r="A62" s="30" t="s">
        <v>4321</v>
      </c>
      <c r="B62" s="30" t="s">
        <v>4322</v>
      </c>
      <c r="C62" s="30" t="s">
        <v>13728</v>
      </c>
    </row>
    <row r="63" spans="1:3" x14ac:dyDescent="0.25">
      <c r="A63" s="30" t="s">
        <v>4323</v>
      </c>
      <c r="B63" s="30" t="s">
        <v>4324</v>
      </c>
      <c r="C63" s="30" t="s">
        <v>13728</v>
      </c>
    </row>
    <row r="64" spans="1:3" x14ac:dyDescent="0.25">
      <c r="A64" s="30" t="s">
        <v>4325</v>
      </c>
      <c r="B64" s="30" t="s">
        <v>4326</v>
      </c>
      <c r="C64" s="30" t="s">
        <v>13728</v>
      </c>
    </row>
    <row r="65" spans="1:3" x14ac:dyDescent="0.25">
      <c r="A65" s="30" t="s">
        <v>4327</v>
      </c>
      <c r="B65" s="30" t="s">
        <v>4328</v>
      </c>
      <c r="C65" s="30" t="s">
        <v>13728</v>
      </c>
    </row>
    <row r="66" spans="1:3" x14ac:dyDescent="0.25">
      <c r="A66" s="30" t="s">
        <v>4329</v>
      </c>
      <c r="B66" s="30" t="s">
        <v>4330</v>
      </c>
      <c r="C66" s="30" t="s">
        <v>13728</v>
      </c>
    </row>
    <row r="67" spans="1:3" x14ac:dyDescent="0.25">
      <c r="A67" s="30" t="s">
        <v>4331</v>
      </c>
      <c r="B67" s="30" t="s">
        <v>4332</v>
      </c>
      <c r="C67" s="30" t="s">
        <v>13728</v>
      </c>
    </row>
    <row r="68" spans="1:3" x14ac:dyDescent="0.25">
      <c r="A68" s="30" t="s">
        <v>4333</v>
      </c>
      <c r="B68" s="30" t="s">
        <v>4334</v>
      </c>
      <c r="C68" s="30" t="s">
        <v>13728</v>
      </c>
    </row>
    <row r="69" spans="1:3" x14ac:dyDescent="0.25">
      <c r="A69" s="30" t="s">
        <v>4335</v>
      </c>
      <c r="B69" s="30" t="s">
        <v>4336</v>
      </c>
      <c r="C69" s="30" t="s">
        <v>13728</v>
      </c>
    </row>
    <row r="70" spans="1:3" x14ac:dyDescent="0.25">
      <c r="A70" s="30" t="s">
        <v>4337</v>
      </c>
      <c r="B70" s="30" t="s">
        <v>4338</v>
      </c>
      <c r="C70" s="30" t="s">
        <v>13728</v>
      </c>
    </row>
    <row r="71" spans="1:3" x14ac:dyDescent="0.25">
      <c r="A71" s="30" t="s">
        <v>4339</v>
      </c>
      <c r="B71" s="30" t="s">
        <v>4340</v>
      </c>
      <c r="C71" s="30" t="s">
        <v>13728</v>
      </c>
    </row>
    <row r="72" spans="1:3" x14ac:dyDescent="0.25">
      <c r="A72" s="30" t="s">
        <v>4341</v>
      </c>
      <c r="B72" s="30" t="s">
        <v>4342</v>
      </c>
      <c r="C72" s="30" t="s">
        <v>13728</v>
      </c>
    </row>
    <row r="73" spans="1:3" x14ac:dyDescent="0.25">
      <c r="A73" s="30" t="s">
        <v>4343</v>
      </c>
      <c r="B73" s="30" t="s">
        <v>4344</v>
      </c>
      <c r="C73" s="30" t="s">
        <v>13728</v>
      </c>
    </row>
    <row r="74" spans="1:3" x14ac:dyDescent="0.25">
      <c r="A74" s="30" t="s">
        <v>4345</v>
      </c>
      <c r="B74" s="30" t="s">
        <v>4346</v>
      </c>
      <c r="C74" s="30" t="s">
        <v>13728</v>
      </c>
    </row>
    <row r="75" spans="1:3" x14ac:dyDescent="0.25">
      <c r="A75" s="30" t="s">
        <v>4347</v>
      </c>
      <c r="B75" s="30" t="s">
        <v>4348</v>
      </c>
      <c r="C75" s="30" t="s">
        <v>13728</v>
      </c>
    </row>
    <row r="76" spans="1:3" x14ac:dyDescent="0.25">
      <c r="A76" s="30" t="s">
        <v>4349</v>
      </c>
      <c r="B76" s="30" t="s">
        <v>4350</v>
      </c>
      <c r="C76" s="30" t="s">
        <v>13728</v>
      </c>
    </row>
    <row r="77" spans="1:3" x14ac:dyDescent="0.25">
      <c r="A77" s="30" t="s">
        <v>4351</v>
      </c>
      <c r="B77" s="30" t="s">
        <v>4352</v>
      </c>
      <c r="C77" s="30" t="s">
        <v>13728</v>
      </c>
    </row>
    <row r="78" spans="1:3" x14ac:dyDescent="0.25">
      <c r="A78" s="30" t="s">
        <v>4353</v>
      </c>
      <c r="B78" s="30" t="s">
        <v>4354</v>
      </c>
      <c r="C78" s="30" t="s">
        <v>13728</v>
      </c>
    </row>
    <row r="79" spans="1:3" x14ac:dyDescent="0.25">
      <c r="A79" s="30" t="s">
        <v>4355</v>
      </c>
      <c r="B79" s="30" t="s">
        <v>4356</v>
      </c>
      <c r="C79" s="30" t="s">
        <v>13728</v>
      </c>
    </row>
    <row r="80" spans="1:3" x14ac:dyDescent="0.25">
      <c r="A80" s="30" t="s">
        <v>4357</v>
      </c>
      <c r="B80" s="30" t="s">
        <v>4358</v>
      </c>
      <c r="C80" s="30" t="s">
        <v>13728</v>
      </c>
    </row>
    <row r="81" spans="1:3" x14ac:dyDescent="0.25">
      <c r="A81" s="30" t="s">
        <v>4359</v>
      </c>
      <c r="B81" s="30" t="s">
        <v>4360</v>
      </c>
      <c r="C81" s="30" t="s">
        <v>13728</v>
      </c>
    </row>
    <row r="82" spans="1:3" x14ac:dyDescent="0.25">
      <c r="A82" s="30" t="s">
        <v>4361</v>
      </c>
      <c r="B82" s="30" t="s">
        <v>4362</v>
      </c>
      <c r="C82" s="30" t="s">
        <v>13728</v>
      </c>
    </row>
    <row r="83" spans="1:3" x14ac:dyDescent="0.25">
      <c r="A83" s="30" t="s">
        <v>4363</v>
      </c>
      <c r="B83" s="30" t="s">
        <v>4364</v>
      </c>
      <c r="C83" s="30" t="s">
        <v>13728</v>
      </c>
    </row>
    <row r="84" spans="1:3" x14ac:dyDescent="0.25">
      <c r="A84" s="30" t="s">
        <v>4365</v>
      </c>
      <c r="B84" s="30" t="s">
        <v>4366</v>
      </c>
      <c r="C84" s="30" t="s">
        <v>13728</v>
      </c>
    </row>
    <row r="85" spans="1:3" x14ac:dyDescent="0.25">
      <c r="A85" s="30" t="s">
        <v>4367</v>
      </c>
      <c r="B85" s="30" t="s">
        <v>4368</v>
      </c>
      <c r="C85" s="30" t="s">
        <v>13728</v>
      </c>
    </row>
    <row r="86" spans="1:3" x14ac:dyDescent="0.25">
      <c r="A86" s="30" t="s">
        <v>4369</v>
      </c>
      <c r="B86" s="30" t="s">
        <v>4370</v>
      </c>
      <c r="C86" s="30" t="s">
        <v>13728</v>
      </c>
    </row>
    <row r="87" spans="1:3" x14ac:dyDescent="0.25">
      <c r="A87" s="30" t="s">
        <v>4371</v>
      </c>
      <c r="B87" s="30" t="s">
        <v>4372</v>
      </c>
      <c r="C87" s="30" t="s">
        <v>13728</v>
      </c>
    </row>
    <row r="88" spans="1:3" x14ac:dyDescent="0.25">
      <c r="A88" s="30" t="s">
        <v>4373</v>
      </c>
      <c r="B88" s="30" t="s">
        <v>4374</v>
      </c>
      <c r="C88" s="30" t="s">
        <v>13728</v>
      </c>
    </row>
    <row r="89" spans="1:3" x14ac:dyDescent="0.25">
      <c r="A89" s="30" t="s">
        <v>4375</v>
      </c>
      <c r="B89" s="30" t="s">
        <v>4376</v>
      </c>
      <c r="C89" s="30" t="s">
        <v>13728</v>
      </c>
    </row>
    <row r="90" spans="1:3" x14ac:dyDescent="0.25">
      <c r="A90" s="30" t="s">
        <v>4377</v>
      </c>
      <c r="B90" s="30" t="s">
        <v>4378</v>
      </c>
      <c r="C90" s="30" t="s">
        <v>13728</v>
      </c>
    </row>
    <row r="91" spans="1:3" x14ac:dyDescent="0.25">
      <c r="A91" s="30" t="s">
        <v>4379</v>
      </c>
      <c r="B91" s="30" t="s">
        <v>4380</v>
      </c>
      <c r="C91" s="30" t="s">
        <v>13728</v>
      </c>
    </row>
    <row r="92" spans="1:3" x14ac:dyDescent="0.25">
      <c r="A92" s="30" t="s">
        <v>4381</v>
      </c>
      <c r="B92" s="30" t="s">
        <v>4382</v>
      </c>
      <c r="C92" s="30" t="s">
        <v>13728</v>
      </c>
    </row>
    <row r="93" spans="1:3" x14ac:dyDescent="0.25">
      <c r="A93" s="30" t="s">
        <v>4383</v>
      </c>
      <c r="B93" s="30" t="s">
        <v>4384</v>
      </c>
      <c r="C93" s="30" t="s">
        <v>13728</v>
      </c>
    </row>
    <row r="94" spans="1:3" x14ac:dyDescent="0.25">
      <c r="A94" s="30" t="s">
        <v>4385</v>
      </c>
      <c r="B94" s="30" t="s">
        <v>4386</v>
      </c>
      <c r="C94" s="30" t="s">
        <v>13728</v>
      </c>
    </row>
    <row r="95" spans="1:3" x14ac:dyDescent="0.25">
      <c r="A95" s="30" t="s">
        <v>4387</v>
      </c>
      <c r="B95" s="30" t="s">
        <v>4388</v>
      </c>
      <c r="C95" s="30" t="s">
        <v>13728</v>
      </c>
    </row>
    <row r="96" spans="1:3" x14ac:dyDescent="0.25">
      <c r="A96" s="30" t="s">
        <v>4389</v>
      </c>
      <c r="B96" s="30" t="s">
        <v>4390</v>
      </c>
      <c r="C96" s="30" t="s">
        <v>13728</v>
      </c>
    </row>
    <row r="97" spans="1:3" x14ac:dyDescent="0.25">
      <c r="A97" s="30" t="s">
        <v>5618</v>
      </c>
      <c r="B97" s="30" t="s">
        <v>5619</v>
      </c>
      <c r="C97" s="30" t="s">
        <v>13728</v>
      </c>
    </row>
    <row r="98" spans="1:3" x14ac:dyDescent="0.25">
      <c r="A98" s="30" t="s">
        <v>5620</v>
      </c>
      <c r="B98" s="30" t="s">
        <v>5621</v>
      </c>
      <c r="C98" s="30" t="s">
        <v>13728</v>
      </c>
    </row>
    <row r="99" spans="1:3" x14ac:dyDescent="0.25">
      <c r="A99" s="30" t="s">
        <v>5622</v>
      </c>
      <c r="B99" s="30" t="s">
        <v>5623</v>
      </c>
      <c r="C99" s="30" t="s">
        <v>13728</v>
      </c>
    </row>
    <row r="100" spans="1:3" x14ac:dyDescent="0.25">
      <c r="A100" s="30" t="s">
        <v>5624</v>
      </c>
      <c r="B100" s="30" t="s">
        <v>5625</v>
      </c>
      <c r="C100" s="30" t="s">
        <v>13728</v>
      </c>
    </row>
    <row r="101" spans="1:3" x14ac:dyDescent="0.25">
      <c r="A101" s="30" t="s">
        <v>5626</v>
      </c>
      <c r="B101" s="30" t="s">
        <v>5627</v>
      </c>
      <c r="C101" s="30" t="s">
        <v>13728</v>
      </c>
    </row>
    <row r="102" spans="1:3" x14ac:dyDescent="0.25">
      <c r="A102" s="30" t="s">
        <v>5628</v>
      </c>
      <c r="B102" s="30" t="s">
        <v>5629</v>
      </c>
      <c r="C102" s="30" t="s">
        <v>13728</v>
      </c>
    </row>
    <row r="103" spans="1:3" x14ac:dyDescent="0.25">
      <c r="A103" s="30" t="s">
        <v>5630</v>
      </c>
      <c r="B103" s="30" t="s">
        <v>5631</v>
      </c>
      <c r="C103" s="30" t="s">
        <v>13728</v>
      </c>
    </row>
    <row r="104" spans="1:3" x14ac:dyDescent="0.25">
      <c r="A104" s="30" t="s">
        <v>5632</v>
      </c>
      <c r="B104" s="30" t="s">
        <v>5633</v>
      </c>
      <c r="C104" s="30" t="s">
        <v>13728</v>
      </c>
    </row>
    <row r="105" spans="1:3" x14ac:dyDescent="0.25">
      <c r="A105" s="30" t="s">
        <v>5634</v>
      </c>
      <c r="B105" s="30" t="s">
        <v>5635</v>
      </c>
      <c r="C105" s="30" t="s">
        <v>13728</v>
      </c>
    </row>
    <row r="106" spans="1:3" x14ac:dyDescent="0.25">
      <c r="A106" s="30" t="s">
        <v>5636</v>
      </c>
      <c r="B106" s="30" t="s">
        <v>5637</v>
      </c>
      <c r="C106" s="30" t="s">
        <v>13728</v>
      </c>
    </row>
    <row r="107" spans="1:3" x14ac:dyDescent="0.25">
      <c r="A107" s="30" t="s">
        <v>5638</v>
      </c>
      <c r="B107" s="30" t="s">
        <v>5639</v>
      </c>
      <c r="C107" s="30" t="s">
        <v>13728</v>
      </c>
    </row>
    <row r="108" spans="1:3" x14ac:dyDescent="0.25">
      <c r="A108" s="30" t="s">
        <v>5640</v>
      </c>
      <c r="B108" s="30" t="s">
        <v>5641</v>
      </c>
      <c r="C108" s="30" t="s">
        <v>13728</v>
      </c>
    </row>
    <row r="109" spans="1:3" x14ac:dyDescent="0.25">
      <c r="A109" s="30" t="s">
        <v>5642</v>
      </c>
      <c r="B109" s="30" t="s">
        <v>5643</v>
      </c>
      <c r="C109" s="30" t="s">
        <v>13728</v>
      </c>
    </row>
    <row r="110" spans="1:3" x14ac:dyDescent="0.25">
      <c r="A110" s="30" t="s">
        <v>5644</v>
      </c>
      <c r="B110" s="30" t="s">
        <v>5645</v>
      </c>
      <c r="C110" s="30" t="s">
        <v>13728</v>
      </c>
    </row>
    <row r="111" spans="1:3" x14ac:dyDescent="0.25">
      <c r="A111" s="30" t="s">
        <v>5646</v>
      </c>
      <c r="B111" s="30" t="s">
        <v>5647</v>
      </c>
      <c r="C111" s="30" t="s">
        <v>13728</v>
      </c>
    </row>
    <row r="112" spans="1:3" x14ac:dyDescent="0.25">
      <c r="A112" s="30" t="s">
        <v>1123</v>
      </c>
      <c r="B112" s="30" t="s">
        <v>1124</v>
      </c>
      <c r="C112" s="30" t="s">
        <v>13727</v>
      </c>
    </row>
    <row r="113" spans="1:3" x14ac:dyDescent="0.25">
      <c r="A113" s="30" t="s">
        <v>1172</v>
      </c>
      <c r="B113" s="30" t="s">
        <v>1173</v>
      </c>
      <c r="C113" s="30" t="s">
        <v>13727</v>
      </c>
    </row>
    <row r="114" spans="1:3" x14ac:dyDescent="0.25">
      <c r="A114" s="30" t="s">
        <v>1705</v>
      </c>
      <c r="B114" s="30" t="s">
        <v>1706</v>
      </c>
      <c r="C114" s="30" t="s">
        <v>13727</v>
      </c>
    </row>
    <row r="115" spans="1:3" x14ac:dyDescent="0.25">
      <c r="A115" s="30" t="s">
        <v>5648</v>
      </c>
      <c r="B115" s="30" t="s">
        <v>5649</v>
      </c>
      <c r="C115" s="30" t="s">
        <v>13728</v>
      </c>
    </row>
    <row r="116" spans="1:3" x14ac:dyDescent="0.25">
      <c r="A116" s="30" t="s">
        <v>5650</v>
      </c>
      <c r="B116" s="30" t="s">
        <v>5651</v>
      </c>
      <c r="C116" s="30" t="s">
        <v>13728</v>
      </c>
    </row>
    <row r="117" spans="1:3" x14ac:dyDescent="0.25">
      <c r="A117" s="30" t="s">
        <v>5652</v>
      </c>
      <c r="B117" s="30" t="s">
        <v>5653</v>
      </c>
      <c r="C117" s="30" t="s">
        <v>13728</v>
      </c>
    </row>
    <row r="118" spans="1:3" x14ac:dyDescent="0.25">
      <c r="A118" s="30" t="s">
        <v>5654</v>
      </c>
      <c r="B118" s="30" t="s">
        <v>5655</v>
      </c>
      <c r="C118" s="30" t="s">
        <v>13728</v>
      </c>
    </row>
    <row r="119" spans="1:3" x14ac:dyDescent="0.25">
      <c r="A119" s="30" t="s">
        <v>5656</v>
      </c>
      <c r="B119" s="30" t="s">
        <v>5657</v>
      </c>
      <c r="C119" s="30" t="s">
        <v>13728</v>
      </c>
    </row>
    <row r="120" spans="1:3" x14ac:dyDescent="0.25">
      <c r="A120" s="30" t="s">
        <v>5658</v>
      </c>
      <c r="B120" s="30" t="s">
        <v>5659</v>
      </c>
      <c r="C120" s="30" t="s">
        <v>13728</v>
      </c>
    </row>
    <row r="121" spans="1:3" x14ac:dyDescent="0.25">
      <c r="A121" s="30" t="s">
        <v>5660</v>
      </c>
      <c r="B121" s="30" t="s">
        <v>5661</v>
      </c>
      <c r="C121" s="30" t="s">
        <v>13728</v>
      </c>
    </row>
    <row r="122" spans="1:3" x14ac:dyDescent="0.25">
      <c r="A122" s="30" t="s">
        <v>5662</v>
      </c>
      <c r="B122" s="30" t="s">
        <v>5663</v>
      </c>
      <c r="C122" s="30" t="s">
        <v>13728</v>
      </c>
    </row>
    <row r="123" spans="1:3" x14ac:dyDescent="0.25">
      <c r="A123" s="30" t="s">
        <v>5664</v>
      </c>
      <c r="B123" s="30" t="s">
        <v>5665</v>
      </c>
      <c r="C123" s="30" t="s">
        <v>13728</v>
      </c>
    </row>
    <row r="124" spans="1:3" x14ac:dyDescent="0.25">
      <c r="A124" s="30" t="s">
        <v>5666</v>
      </c>
      <c r="B124" s="30" t="s">
        <v>5667</v>
      </c>
      <c r="C124" s="30" t="s">
        <v>13728</v>
      </c>
    </row>
    <row r="125" spans="1:3" x14ac:dyDescent="0.25">
      <c r="A125" s="30" t="s">
        <v>5668</v>
      </c>
      <c r="B125" s="30" t="s">
        <v>5669</v>
      </c>
      <c r="C125" s="30" t="s">
        <v>13728</v>
      </c>
    </row>
    <row r="126" spans="1:3" x14ac:dyDescent="0.25">
      <c r="A126" s="30" t="s">
        <v>5670</v>
      </c>
      <c r="B126" s="30" t="s">
        <v>5671</v>
      </c>
      <c r="C126" s="30" t="s">
        <v>13728</v>
      </c>
    </row>
    <row r="127" spans="1:3" x14ac:dyDescent="0.25">
      <c r="A127" s="30" t="s">
        <v>5672</v>
      </c>
      <c r="B127" s="30" t="s">
        <v>5673</v>
      </c>
      <c r="C127" s="30" t="s">
        <v>13728</v>
      </c>
    </row>
    <row r="128" spans="1:3" x14ac:dyDescent="0.25">
      <c r="A128" s="30" t="s">
        <v>5674</v>
      </c>
      <c r="B128" s="30" t="s">
        <v>5675</v>
      </c>
      <c r="C128" s="30" t="s">
        <v>13728</v>
      </c>
    </row>
    <row r="129" spans="1:3" x14ac:dyDescent="0.25">
      <c r="A129" s="30" t="s">
        <v>5676</v>
      </c>
      <c r="B129" s="30" t="s">
        <v>5677</v>
      </c>
      <c r="C129" s="30" t="s">
        <v>13728</v>
      </c>
    </row>
    <row r="130" spans="1:3" x14ac:dyDescent="0.25">
      <c r="A130" s="30" t="s">
        <v>817</v>
      </c>
      <c r="B130" s="30" t="s">
        <v>818</v>
      </c>
      <c r="C130" s="30" t="s">
        <v>13728</v>
      </c>
    </row>
    <row r="131" spans="1:3" x14ac:dyDescent="0.25">
      <c r="A131" s="30" t="s">
        <v>7301</v>
      </c>
      <c r="B131" s="30" t="s">
        <v>7302</v>
      </c>
      <c r="C131" s="30" t="s">
        <v>13728</v>
      </c>
    </row>
    <row r="132" spans="1:3" x14ac:dyDescent="0.25">
      <c r="A132" s="30" t="s">
        <v>7308</v>
      </c>
      <c r="B132" s="30" t="s">
        <v>7309</v>
      </c>
      <c r="C132" s="30" t="s">
        <v>13728</v>
      </c>
    </row>
    <row r="133" spans="1:3" x14ac:dyDescent="0.25">
      <c r="A133" s="30" t="s">
        <v>7310</v>
      </c>
      <c r="B133" s="30" t="s">
        <v>7311</v>
      </c>
      <c r="C133" s="30" t="s">
        <v>13728</v>
      </c>
    </row>
    <row r="134" spans="1:3" x14ac:dyDescent="0.25">
      <c r="A134" s="30" t="s">
        <v>7312</v>
      </c>
      <c r="B134" s="30" t="s">
        <v>7313</v>
      </c>
      <c r="C134" s="30" t="s">
        <v>13728</v>
      </c>
    </row>
    <row r="135" spans="1:3" x14ac:dyDescent="0.25">
      <c r="A135" s="30" t="s">
        <v>7314</v>
      </c>
      <c r="B135" s="30" t="s">
        <v>7315</v>
      </c>
      <c r="C135" s="30" t="s">
        <v>13728</v>
      </c>
    </row>
    <row r="136" spans="1:3" x14ac:dyDescent="0.25">
      <c r="A136" s="30" t="s">
        <v>7316</v>
      </c>
      <c r="B136" s="30" t="s">
        <v>7317</v>
      </c>
      <c r="C136" s="30" t="s">
        <v>13728</v>
      </c>
    </row>
    <row r="137" spans="1:3" x14ac:dyDescent="0.25">
      <c r="A137" s="30" t="s">
        <v>7318</v>
      </c>
      <c r="B137" s="30" t="s">
        <v>7319</v>
      </c>
      <c r="C137" s="30" t="s">
        <v>13728</v>
      </c>
    </row>
    <row r="138" spans="1:3" x14ac:dyDescent="0.25">
      <c r="A138" s="30" t="s">
        <v>7320</v>
      </c>
      <c r="B138" s="30" t="s">
        <v>7321</v>
      </c>
      <c r="C138" s="30" t="s">
        <v>13728</v>
      </c>
    </row>
    <row r="139" spans="1:3" x14ac:dyDescent="0.25">
      <c r="A139" s="30" t="s">
        <v>7322</v>
      </c>
      <c r="B139" s="30" t="s">
        <v>7323</v>
      </c>
      <c r="C139" s="30" t="s">
        <v>13728</v>
      </c>
    </row>
    <row r="140" spans="1:3" x14ac:dyDescent="0.25">
      <c r="A140" s="30" t="s">
        <v>7324</v>
      </c>
      <c r="B140" s="30" t="s">
        <v>7325</v>
      </c>
      <c r="C140" s="30" t="s">
        <v>13728</v>
      </c>
    </row>
    <row r="141" spans="1:3" x14ac:dyDescent="0.25">
      <c r="A141" s="30" t="s">
        <v>7326</v>
      </c>
      <c r="B141" s="30" t="s">
        <v>7327</v>
      </c>
      <c r="C141" s="30" t="s">
        <v>13728</v>
      </c>
    </row>
    <row r="142" spans="1:3" x14ac:dyDescent="0.25">
      <c r="A142" s="30" t="s">
        <v>7328</v>
      </c>
      <c r="B142" s="30" t="s">
        <v>7329</v>
      </c>
      <c r="C142" s="30" t="s">
        <v>13728</v>
      </c>
    </row>
    <row r="143" spans="1:3" x14ac:dyDescent="0.25">
      <c r="A143" s="30" t="s">
        <v>7330</v>
      </c>
      <c r="B143" s="30" t="s">
        <v>7331</v>
      </c>
      <c r="C143" s="30" t="s">
        <v>13728</v>
      </c>
    </row>
    <row r="144" spans="1:3" x14ac:dyDescent="0.25">
      <c r="A144" s="30" t="s">
        <v>7332</v>
      </c>
      <c r="B144" s="30" t="s">
        <v>7333</v>
      </c>
      <c r="C144" s="30" t="s">
        <v>13728</v>
      </c>
    </row>
    <row r="145" spans="1:3" x14ac:dyDescent="0.25">
      <c r="A145" s="30" t="s">
        <v>2385</v>
      </c>
      <c r="B145" s="30" t="s">
        <v>2386</v>
      </c>
      <c r="C145" s="30" t="s">
        <v>13727</v>
      </c>
    </row>
    <row r="146" spans="1:3" x14ac:dyDescent="0.25">
      <c r="A146" s="30" t="s">
        <v>2387</v>
      </c>
      <c r="B146" s="30" t="s">
        <v>2388</v>
      </c>
      <c r="C146" s="30" t="s">
        <v>13728</v>
      </c>
    </row>
    <row r="147" spans="1:3" x14ac:dyDescent="0.25">
      <c r="A147" s="30" t="s">
        <v>2390</v>
      </c>
      <c r="B147" s="30" t="s">
        <v>2391</v>
      </c>
      <c r="C147" s="30" t="s">
        <v>13728</v>
      </c>
    </row>
    <row r="148" spans="1:3" x14ac:dyDescent="0.25">
      <c r="A148" s="30" t="s">
        <v>2883</v>
      </c>
      <c r="B148" s="30" t="s">
        <v>2852</v>
      </c>
      <c r="C148" s="30" t="s">
        <v>13728</v>
      </c>
    </row>
    <row r="149" spans="1:3" x14ac:dyDescent="0.25">
      <c r="A149" s="30" t="s">
        <v>2888</v>
      </c>
      <c r="B149" s="30" t="s">
        <v>2854</v>
      </c>
      <c r="C149" s="30" t="s">
        <v>13728</v>
      </c>
    </row>
    <row r="150" spans="1:3" x14ac:dyDescent="0.25">
      <c r="A150" s="30" t="s">
        <v>2891</v>
      </c>
      <c r="B150" s="30" t="s">
        <v>2855</v>
      </c>
      <c r="C150" s="30" t="s">
        <v>13728</v>
      </c>
    </row>
    <row r="151" spans="1:3" x14ac:dyDescent="0.25">
      <c r="A151" s="30" t="s">
        <v>2892</v>
      </c>
      <c r="B151" s="30" t="s">
        <v>2856</v>
      </c>
      <c r="C151" s="30" t="s">
        <v>13728</v>
      </c>
    </row>
    <row r="152" spans="1:3" x14ac:dyDescent="0.25">
      <c r="A152" s="30" t="s">
        <v>2893</v>
      </c>
      <c r="B152" s="30" t="s">
        <v>2857</v>
      </c>
      <c r="C152" s="30" t="s">
        <v>13728</v>
      </c>
    </row>
    <row r="153" spans="1:3" x14ac:dyDescent="0.25">
      <c r="A153" s="30" t="s">
        <v>2894</v>
      </c>
      <c r="B153" s="30" t="s">
        <v>2858</v>
      </c>
      <c r="C153" s="30" t="s">
        <v>13728</v>
      </c>
    </row>
    <row r="154" spans="1:3" x14ac:dyDescent="0.25">
      <c r="A154" s="30" t="s">
        <v>2895</v>
      </c>
      <c r="B154" s="30" t="s">
        <v>2859</v>
      </c>
      <c r="C154" s="30" t="s">
        <v>13728</v>
      </c>
    </row>
    <row r="155" spans="1:3" x14ac:dyDescent="0.25">
      <c r="A155" s="30" t="s">
        <v>2896</v>
      </c>
      <c r="B155" s="30" t="s">
        <v>2860</v>
      </c>
      <c r="C155" s="30" t="s">
        <v>13728</v>
      </c>
    </row>
    <row r="156" spans="1:3" x14ac:dyDescent="0.25">
      <c r="A156" s="30" t="s">
        <v>2518</v>
      </c>
      <c r="B156" s="30" t="s">
        <v>2519</v>
      </c>
      <c r="C156" s="30" t="s">
        <v>13727</v>
      </c>
    </row>
    <row r="157" spans="1:3" x14ac:dyDescent="0.25">
      <c r="A157" s="30" t="s">
        <v>5678</v>
      </c>
      <c r="B157" s="30" t="s">
        <v>5679</v>
      </c>
      <c r="C157" s="30" t="s">
        <v>13728</v>
      </c>
    </row>
    <row r="158" spans="1:3" x14ac:dyDescent="0.25">
      <c r="A158" s="30" t="s">
        <v>5680</v>
      </c>
      <c r="B158" s="30" t="s">
        <v>5681</v>
      </c>
      <c r="C158" s="30" t="s">
        <v>13728</v>
      </c>
    </row>
    <row r="159" spans="1:3" x14ac:dyDescent="0.25">
      <c r="A159" s="30" t="s">
        <v>5682</v>
      </c>
      <c r="B159" s="30" t="s">
        <v>5683</v>
      </c>
      <c r="C159" s="30" t="s">
        <v>13728</v>
      </c>
    </row>
    <row r="160" spans="1:3" x14ac:dyDescent="0.25">
      <c r="A160" s="30" t="s">
        <v>5684</v>
      </c>
      <c r="B160" s="30" t="s">
        <v>5685</v>
      </c>
      <c r="C160" s="30" t="s">
        <v>13728</v>
      </c>
    </row>
    <row r="161" spans="1:3" x14ac:dyDescent="0.25">
      <c r="A161" s="30" t="s">
        <v>5686</v>
      </c>
      <c r="B161" s="30" t="s">
        <v>5687</v>
      </c>
      <c r="C161" s="30" t="s">
        <v>13728</v>
      </c>
    </row>
    <row r="162" spans="1:3" x14ac:dyDescent="0.25">
      <c r="A162" s="30" t="s">
        <v>5688</v>
      </c>
      <c r="B162" s="30" t="s">
        <v>5689</v>
      </c>
      <c r="C162" s="30" t="s">
        <v>13728</v>
      </c>
    </row>
    <row r="163" spans="1:3" x14ac:dyDescent="0.25">
      <c r="A163" s="30" t="s">
        <v>5690</v>
      </c>
      <c r="B163" s="30" t="s">
        <v>5691</v>
      </c>
      <c r="C163" s="30" t="s">
        <v>13728</v>
      </c>
    </row>
    <row r="164" spans="1:3" x14ac:dyDescent="0.25">
      <c r="A164" s="30" t="s">
        <v>5692</v>
      </c>
      <c r="B164" s="30" t="s">
        <v>5693</v>
      </c>
      <c r="C164" s="30" t="s">
        <v>13728</v>
      </c>
    </row>
    <row r="165" spans="1:3" x14ac:dyDescent="0.25">
      <c r="A165" s="30" t="s">
        <v>3158</v>
      </c>
      <c r="B165" s="30" t="s">
        <v>2922</v>
      </c>
      <c r="C165" s="30" t="s">
        <v>13727</v>
      </c>
    </row>
    <row r="166" spans="1:3" x14ac:dyDescent="0.25">
      <c r="A166" s="30" t="s">
        <v>2494</v>
      </c>
      <c r="B166" s="30" t="s">
        <v>2495</v>
      </c>
      <c r="C166" s="30" t="s">
        <v>13728</v>
      </c>
    </row>
    <row r="167" spans="1:3" x14ac:dyDescent="0.25">
      <c r="A167" s="30" t="s">
        <v>8747</v>
      </c>
      <c r="B167" s="30" t="s">
        <v>8748</v>
      </c>
      <c r="C167" s="30" t="s">
        <v>13728</v>
      </c>
    </row>
    <row r="168" spans="1:3" x14ac:dyDescent="0.25">
      <c r="A168" s="30" t="s">
        <v>1565</v>
      </c>
      <c r="B168" s="30" t="s">
        <v>1566</v>
      </c>
      <c r="C168" s="30" t="s">
        <v>13727</v>
      </c>
    </row>
    <row r="169" spans="1:3" x14ac:dyDescent="0.25">
      <c r="A169" s="30" t="s">
        <v>3163</v>
      </c>
      <c r="B169" s="30" t="s">
        <v>2965</v>
      </c>
      <c r="C169" s="30" t="s">
        <v>13728</v>
      </c>
    </row>
    <row r="170" spans="1:3" x14ac:dyDescent="0.25">
      <c r="A170" s="30" t="s">
        <v>3164</v>
      </c>
      <c r="B170" s="30" t="s">
        <v>2966</v>
      </c>
      <c r="C170" s="30" t="s">
        <v>13728</v>
      </c>
    </row>
    <row r="171" spans="1:3" x14ac:dyDescent="0.25">
      <c r="A171" s="30" t="s">
        <v>3171</v>
      </c>
      <c r="B171" s="30" t="s">
        <v>2930</v>
      </c>
      <c r="C171" s="30" t="s">
        <v>13727</v>
      </c>
    </row>
    <row r="172" spans="1:3" x14ac:dyDescent="0.25">
      <c r="A172" s="30" t="s">
        <v>3172</v>
      </c>
      <c r="B172" s="30" t="s">
        <v>2932</v>
      </c>
      <c r="C172" s="30" t="s">
        <v>13727</v>
      </c>
    </row>
    <row r="173" spans="1:3" x14ac:dyDescent="0.25">
      <c r="A173" s="30" t="s">
        <v>2267</v>
      </c>
      <c r="B173" s="30" t="s">
        <v>2268</v>
      </c>
      <c r="C173" s="30" t="s">
        <v>13727</v>
      </c>
    </row>
    <row r="174" spans="1:3" x14ac:dyDescent="0.25">
      <c r="A174" s="30" t="s">
        <v>1572</v>
      </c>
      <c r="B174" s="30" t="s">
        <v>1573</v>
      </c>
      <c r="C174" s="30" t="s">
        <v>13727</v>
      </c>
    </row>
    <row r="175" spans="1:3" x14ac:dyDescent="0.25">
      <c r="A175" s="30" t="s">
        <v>5694</v>
      </c>
      <c r="B175" s="30" t="s">
        <v>5695</v>
      </c>
      <c r="C175" s="30" t="s">
        <v>13728</v>
      </c>
    </row>
    <row r="176" spans="1:3" x14ac:dyDescent="0.25">
      <c r="A176" s="30" t="s">
        <v>5696</v>
      </c>
      <c r="B176" s="30" t="s">
        <v>5697</v>
      </c>
      <c r="C176" s="30" t="s">
        <v>13728</v>
      </c>
    </row>
    <row r="177" spans="1:3" x14ac:dyDescent="0.25">
      <c r="A177" s="30" t="s">
        <v>5698</v>
      </c>
      <c r="B177" s="30" t="s">
        <v>5699</v>
      </c>
      <c r="C177" s="30" t="s">
        <v>13728</v>
      </c>
    </row>
    <row r="178" spans="1:3" x14ac:dyDescent="0.25">
      <c r="A178" s="30" t="s">
        <v>5700</v>
      </c>
      <c r="B178" s="30" t="s">
        <v>5701</v>
      </c>
      <c r="C178" s="30" t="s">
        <v>13728</v>
      </c>
    </row>
    <row r="179" spans="1:3" x14ac:dyDescent="0.25">
      <c r="A179" s="30" t="s">
        <v>5702</v>
      </c>
      <c r="B179" s="30" t="s">
        <v>5703</v>
      </c>
      <c r="C179" s="30" t="s">
        <v>13728</v>
      </c>
    </row>
    <row r="180" spans="1:3" x14ac:dyDescent="0.25">
      <c r="A180" s="30" t="s">
        <v>5704</v>
      </c>
      <c r="B180" s="30" t="s">
        <v>5705</v>
      </c>
      <c r="C180" s="30" t="s">
        <v>13728</v>
      </c>
    </row>
    <row r="181" spans="1:3" x14ac:dyDescent="0.25">
      <c r="A181" s="30" t="s">
        <v>5706</v>
      </c>
      <c r="B181" s="30" t="s">
        <v>5707</v>
      </c>
      <c r="C181" s="30" t="s">
        <v>13728</v>
      </c>
    </row>
    <row r="182" spans="1:3" x14ac:dyDescent="0.25">
      <c r="A182" s="30" t="s">
        <v>5708</v>
      </c>
      <c r="B182" s="30" t="s">
        <v>5709</v>
      </c>
      <c r="C182" s="30" t="s">
        <v>13728</v>
      </c>
    </row>
    <row r="183" spans="1:3" x14ac:dyDescent="0.25">
      <c r="A183" s="30" t="s">
        <v>3181</v>
      </c>
      <c r="B183" s="30" t="s">
        <v>2954</v>
      </c>
      <c r="C183" s="30" t="s">
        <v>13727</v>
      </c>
    </row>
    <row r="184" spans="1:3" x14ac:dyDescent="0.25">
      <c r="A184" s="30" t="s">
        <v>3182</v>
      </c>
      <c r="B184" s="30" t="s">
        <v>2955</v>
      </c>
      <c r="C184" s="30" t="s">
        <v>13727</v>
      </c>
    </row>
    <row r="185" spans="1:3" x14ac:dyDescent="0.25">
      <c r="A185" s="30" t="s">
        <v>3183</v>
      </c>
      <c r="B185" s="30" t="s">
        <v>2956</v>
      </c>
      <c r="C185" s="30" t="s">
        <v>13727</v>
      </c>
    </row>
    <row r="186" spans="1:3" x14ac:dyDescent="0.25">
      <c r="A186" s="30" t="s">
        <v>3184</v>
      </c>
      <c r="B186" s="30" t="s">
        <v>2957</v>
      </c>
      <c r="C186" s="30" t="s">
        <v>13727</v>
      </c>
    </row>
    <row r="187" spans="1:3" x14ac:dyDescent="0.25">
      <c r="A187" s="30" t="s">
        <v>3185</v>
      </c>
      <c r="B187" s="30" t="s">
        <v>2958</v>
      </c>
      <c r="C187" s="30" t="s">
        <v>13727</v>
      </c>
    </row>
    <row r="188" spans="1:3" x14ac:dyDescent="0.25">
      <c r="A188" s="30" t="s">
        <v>3186</v>
      </c>
      <c r="B188" s="30" t="s">
        <v>2948</v>
      </c>
      <c r="C188" s="30" t="s">
        <v>13727</v>
      </c>
    </row>
    <row r="189" spans="1:3" x14ac:dyDescent="0.25">
      <c r="A189" s="30" t="s">
        <v>3187</v>
      </c>
      <c r="B189" s="30" t="s">
        <v>2949</v>
      </c>
      <c r="C189" s="30" t="s">
        <v>13727</v>
      </c>
    </row>
    <row r="190" spans="1:3" x14ac:dyDescent="0.25">
      <c r="A190" s="30" t="s">
        <v>3188</v>
      </c>
      <c r="B190" s="30" t="s">
        <v>2950</v>
      </c>
      <c r="C190" s="30" t="s">
        <v>13727</v>
      </c>
    </row>
    <row r="191" spans="1:3" x14ac:dyDescent="0.25">
      <c r="A191" s="30" t="s">
        <v>3189</v>
      </c>
      <c r="B191" s="30" t="s">
        <v>2951</v>
      </c>
      <c r="C191" s="30" t="s">
        <v>13727</v>
      </c>
    </row>
    <row r="192" spans="1:3" x14ac:dyDescent="0.25">
      <c r="A192" s="30" t="s">
        <v>3190</v>
      </c>
      <c r="B192" s="30" t="s">
        <v>2952</v>
      </c>
      <c r="C192" s="30" t="s">
        <v>13727</v>
      </c>
    </row>
    <row r="193" spans="1:3" x14ac:dyDescent="0.25">
      <c r="A193" s="30" t="s">
        <v>3191</v>
      </c>
      <c r="B193" s="30" t="s">
        <v>2953</v>
      </c>
      <c r="C193" s="30" t="s">
        <v>13727</v>
      </c>
    </row>
    <row r="194" spans="1:3" x14ac:dyDescent="0.25">
      <c r="A194" s="30" t="s">
        <v>7334</v>
      </c>
      <c r="B194" s="30" t="s">
        <v>7335</v>
      </c>
      <c r="C194" s="30" t="s">
        <v>13728</v>
      </c>
    </row>
    <row r="195" spans="1:3" x14ac:dyDescent="0.25">
      <c r="A195" s="30" t="s">
        <v>10301</v>
      </c>
      <c r="B195" s="30" t="s">
        <v>10302</v>
      </c>
      <c r="C195" s="30" t="s">
        <v>13728</v>
      </c>
    </row>
    <row r="196" spans="1:3" x14ac:dyDescent="0.25">
      <c r="A196" s="30" t="s">
        <v>3842</v>
      </c>
      <c r="B196" s="30" t="s">
        <v>3843</v>
      </c>
      <c r="C196" s="30" t="s">
        <v>13727</v>
      </c>
    </row>
    <row r="197" spans="1:3" x14ac:dyDescent="0.25">
      <c r="A197" s="30" t="s">
        <v>3844</v>
      </c>
      <c r="B197" s="30" t="s">
        <v>3845</v>
      </c>
      <c r="C197" s="30" t="s">
        <v>13727</v>
      </c>
    </row>
    <row r="198" spans="1:3" x14ac:dyDescent="0.25">
      <c r="A198" s="30" t="s">
        <v>3846</v>
      </c>
      <c r="B198" s="30" t="s">
        <v>3847</v>
      </c>
      <c r="C198" s="30" t="s">
        <v>13727</v>
      </c>
    </row>
    <row r="199" spans="1:3" x14ac:dyDescent="0.25">
      <c r="A199" s="30" t="s">
        <v>3848</v>
      </c>
      <c r="B199" s="30" t="s">
        <v>3849</v>
      </c>
      <c r="C199" s="30" t="s">
        <v>13727</v>
      </c>
    </row>
    <row r="200" spans="1:3" x14ac:dyDescent="0.25">
      <c r="A200" s="30" t="s">
        <v>3850</v>
      </c>
      <c r="B200" s="30" t="s">
        <v>3851</v>
      </c>
      <c r="C200" s="30" t="s">
        <v>13727</v>
      </c>
    </row>
    <row r="201" spans="1:3" x14ac:dyDescent="0.25">
      <c r="A201" s="30" t="s">
        <v>3226</v>
      </c>
      <c r="B201" s="30" t="s">
        <v>3011</v>
      </c>
      <c r="C201" s="30" t="s">
        <v>13728</v>
      </c>
    </row>
    <row r="202" spans="1:3" x14ac:dyDescent="0.25">
      <c r="A202" s="30" t="s">
        <v>5713</v>
      </c>
      <c r="B202" s="30" t="s">
        <v>5714</v>
      </c>
      <c r="C202" s="30" t="s">
        <v>13728</v>
      </c>
    </row>
    <row r="203" spans="1:3" x14ac:dyDescent="0.25">
      <c r="A203" s="30" t="s">
        <v>7336</v>
      </c>
      <c r="B203" s="30" t="s">
        <v>7337</v>
      </c>
      <c r="C203" s="30" t="s">
        <v>13728</v>
      </c>
    </row>
    <row r="204" spans="1:3" x14ac:dyDescent="0.25">
      <c r="A204" s="30" t="s">
        <v>3910</v>
      </c>
      <c r="B204" s="30" t="s">
        <v>3911</v>
      </c>
      <c r="C204" s="30" t="s">
        <v>13727</v>
      </c>
    </row>
    <row r="205" spans="1:3" x14ac:dyDescent="0.25">
      <c r="A205" s="30" t="s">
        <v>1599</v>
      </c>
      <c r="B205" s="30" t="s">
        <v>1600</v>
      </c>
      <c r="C205" s="30" t="s">
        <v>13727</v>
      </c>
    </row>
    <row r="206" spans="1:3" x14ac:dyDescent="0.25">
      <c r="A206" s="30" t="s">
        <v>1603</v>
      </c>
      <c r="B206" s="30" t="s">
        <v>1604</v>
      </c>
      <c r="C206" s="30" t="s">
        <v>13727</v>
      </c>
    </row>
    <row r="207" spans="1:3" x14ac:dyDescent="0.25">
      <c r="A207" s="30" t="s">
        <v>1605</v>
      </c>
      <c r="B207" s="30" t="s">
        <v>1606</v>
      </c>
      <c r="C207" s="30" t="s">
        <v>13727</v>
      </c>
    </row>
    <row r="208" spans="1:3" x14ac:dyDescent="0.25">
      <c r="A208" s="30" t="s">
        <v>1032</v>
      </c>
      <c r="B208" s="30" t="s">
        <v>1025</v>
      </c>
      <c r="C208" s="30" t="s">
        <v>13727</v>
      </c>
    </row>
    <row r="209" spans="1:3" x14ac:dyDescent="0.25">
      <c r="A209" s="30" t="s">
        <v>1128</v>
      </c>
      <c r="B209" s="30" t="s">
        <v>1129</v>
      </c>
      <c r="C209" s="30" t="s">
        <v>13727</v>
      </c>
    </row>
    <row r="210" spans="1:3" x14ac:dyDescent="0.25">
      <c r="A210" s="30" t="s">
        <v>1062</v>
      </c>
      <c r="B210" s="30" t="s">
        <v>1063</v>
      </c>
      <c r="C210" s="30" t="s">
        <v>13727</v>
      </c>
    </row>
    <row r="211" spans="1:3" x14ac:dyDescent="0.25">
      <c r="A211" s="30" t="s">
        <v>1078</v>
      </c>
      <c r="B211" s="30" t="s">
        <v>1079</v>
      </c>
      <c r="C211" s="30" t="s">
        <v>13727</v>
      </c>
    </row>
    <row r="212" spans="1:3" x14ac:dyDescent="0.25">
      <c r="A212" s="30" t="s">
        <v>1167</v>
      </c>
      <c r="B212" s="30" t="s">
        <v>1168</v>
      </c>
      <c r="C212" s="30" t="s">
        <v>13727</v>
      </c>
    </row>
    <row r="213" spans="1:3" x14ac:dyDescent="0.25">
      <c r="A213" s="30" t="s">
        <v>1170</v>
      </c>
      <c r="B213" s="30" t="s">
        <v>1171</v>
      </c>
      <c r="C213" s="30" t="s">
        <v>13727</v>
      </c>
    </row>
    <row r="214" spans="1:3" x14ac:dyDescent="0.25">
      <c r="A214" s="30" t="s">
        <v>1583</v>
      </c>
      <c r="B214" s="30" t="s">
        <v>1584</v>
      </c>
      <c r="C214" s="30" t="s">
        <v>13727</v>
      </c>
    </row>
    <row r="215" spans="1:3" x14ac:dyDescent="0.25">
      <c r="A215" s="30" t="s">
        <v>1590</v>
      </c>
      <c r="B215" s="30" t="s">
        <v>1591</v>
      </c>
      <c r="C215" s="30" t="s">
        <v>13727</v>
      </c>
    </row>
    <row r="216" spans="1:3" x14ac:dyDescent="0.25">
      <c r="A216" s="30" t="s">
        <v>1595</v>
      </c>
      <c r="B216" s="30" t="s">
        <v>1596</v>
      </c>
      <c r="C216" s="30" t="s">
        <v>13727</v>
      </c>
    </row>
    <row r="217" spans="1:3" x14ac:dyDescent="0.25">
      <c r="A217" s="30" t="s">
        <v>6485</v>
      </c>
      <c r="B217" s="30" t="s">
        <v>6486</v>
      </c>
      <c r="C217" s="30" t="s">
        <v>13728</v>
      </c>
    </row>
    <row r="218" spans="1:3" x14ac:dyDescent="0.25">
      <c r="A218" s="30" t="s">
        <v>6489</v>
      </c>
      <c r="B218" s="30" t="s">
        <v>6490</v>
      </c>
      <c r="C218" s="30" t="s">
        <v>13728</v>
      </c>
    </row>
    <row r="219" spans="1:3" x14ac:dyDescent="0.25">
      <c r="A219" s="30" t="s">
        <v>6491</v>
      </c>
      <c r="B219" s="30" t="s">
        <v>6492</v>
      </c>
      <c r="C219" s="30" t="s">
        <v>13728</v>
      </c>
    </row>
    <row r="220" spans="1:3" x14ac:dyDescent="0.25">
      <c r="A220" s="30" t="s">
        <v>6493</v>
      </c>
      <c r="B220" s="30" t="s">
        <v>6494</v>
      </c>
      <c r="C220" s="30" t="s">
        <v>13728</v>
      </c>
    </row>
    <row r="221" spans="1:3" x14ac:dyDescent="0.25">
      <c r="A221" s="30" t="s">
        <v>6495</v>
      </c>
      <c r="B221" s="30" t="s">
        <v>6496</v>
      </c>
      <c r="C221" s="30" t="s">
        <v>13728</v>
      </c>
    </row>
    <row r="222" spans="1:3" x14ac:dyDescent="0.25">
      <c r="A222" s="30" t="s">
        <v>6497</v>
      </c>
      <c r="B222" s="30" t="s">
        <v>6498</v>
      </c>
      <c r="C222" s="30" t="s">
        <v>13728</v>
      </c>
    </row>
    <row r="223" spans="1:3" x14ac:dyDescent="0.25">
      <c r="A223" s="30" t="s">
        <v>6499</v>
      </c>
      <c r="B223" s="30" t="s">
        <v>6500</v>
      </c>
      <c r="C223" s="30" t="s">
        <v>13728</v>
      </c>
    </row>
    <row r="224" spans="1:3" x14ac:dyDescent="0.25">
      <c r="A224" s="30" t="s">
        <v>6501</v>
      </c>
      <c r="B224" s="30" t="s">
        <v>6502</v>
      </c>
      <c r="C224" s="30" t="s">
        <v>13728</v>
      </c>
    </row>
    <row r="225" spans="1:3" x14ac:dyDescent="0.25">
      <c r="A225" s="30" t="s">
        <v>6503</v>
      </c>
      <c r="B225" s="30" t="s">
        <v>6504</v>
      </c>
      <c r="C225" s="30" t="s">
        <v>13728</v>
      </c>
    </row>
    <row r="226" spans="1:3" x14ac:dyDescent="0.25">
      <c r="A226" s="30" t="s">
        <v>6505</v>
      </c>
      <c r="B226" s="30" t="s">
        <v>6506</v>
      </c>
      <c r="C226" s="30" t="s">
        <v>13728</v>
      </c>
    </row>
    <row r="227" spans="1:3" x14ac:dyDescent="0.25">
      <c r="A227" s="30" t="s">
        <v>6507</v>
      </c>
      <c r="B227" s="30" t="s">
        <v>6508</v>
      </c>
      <c r="C227" s="30" t="s">
        <v>13728</v>
      </c>
    </row>
    <row r="228" spans="1:3" x14ac:dyDescent="0.25">
      <c r="A228" s="30" t="s">
        <v>6509</v>
      </c>
      <c r="B228" s="30" t="s">
        <v>6510</v>
      </c>
      <c r="C228" s="30" t="s">
        <v>13728</v>
      </c>
    </row>
    <row r="229" spans="1:3" x14ac:dyDescent="0.25">
      <c r="A229" s="30" t="s">
        <v>6628</v>
      </c>
      <c r="B229" s="30" t="s">
        <v>6629</v>
      </c>
      <c r="C229" s="30" t="s">
        <v>13728</v>
      </c>
    </row>
    <row r="230" spans="1:3" x14ac:dyDescent="0.25">
      <c r="A230" s="30" t="s">
        <v>6630</v>
      </c>
      <c r="B230" s="30" t="s">
        <v>6631</v>
      </c>
      <c r="C230" s="30" t="s">
        <v>13728</v>
      </c>
    </row>
    <row r="231" spans="1:3" x14ac:dyDescent="0.25">
      <c r="A231" s="30" t="s">
        <v>6632</v>
      </c>
      <c r="B231" s="30" t="s">
        <v>6633</v>
      </c>
      <c r="C231" s="30" t="s">
        <v>13728</v>
      </c>
    </row>
    <row r="232" spans="1:3" x14ac:dyDescent="0.25">
      <c r="A232" s="30" t="s">
        <v>6634</v>
      </c>
      <c r="B232" s="30" t="s">
        <v>6635</v>
      </c>
      <c r="C232" s="30" t="s">
        <v>13728</v>
      </c>
    </row>
    <row r="233" spans="1:3" x14ac:dyDescent="0.25">
      <c r="A233" s="30" t="s">
        <v>1930</v>
      </c>
      <c r="B233" s="30" t="s">
        <v>1931</v>
      </c>
      <c r="C233" s="30" t="s">
        <v>13728</v>
      </c>
    </row>
    <row r="234" spans="1:3" x14ac:dyDescent="0.25">
      <c r="A234" s="30" t="s">
        <v>1942</v>
      </c>
      <c r="B234" s="30" t="s">
        <v>1943</v>
      </c>
      <c r="C234" s="30" t="s">
        <v>13728</v>
      </c>
    </row>
    <row r="235" spans="1:3" x14ac:dyDescent="0.25">
      <c r="A235" s="30" t="s">
        <v>1832</v>
      </c>
      <c r="B235" s="30" t="s">
        <v>1833</v>
      </c>
      <c r="C235" s="30" t="s">
        <v>13728</v>
      </c>
    </row>
    <row r="236" spans="1:3" x14ac:dyDescent="0.25">
      <c r="A236" s="30" t="s">
        <v>6640</v>
      </c>
      <c r="B236" s="30" t="s">
        <v>6641</v>
      </c>
      <c r="C236" s="30" t="s">
        <v>13728</v>
      </c>
    </row>
    <row r="237" spans="1:3" x14ac:dyDescent="0.25">
      <c r="A237" s="30" t="s">
        <v>2601</v>
      </c>
      <c r="B237" s="30" t="s">
        <v>2602</v>
      </c>
      <c r="C237" s="30" t="s">
        <v>13728</v>
      </c>
    </row>
    <row r="238" spans="1:3" x14ac:dyDescent="0.25">
      <c r="A238" s="30" t="s">
        <v>2605</v>
      </c>
      <c r="B238" s="30" t="s">
        <v>2606</v>
      </c>
      <c r="C238" s="30" t="s">
        <v>13728</v>
      </c>
    </row>
    <row r="239" spans="1:3" x14ac:dyDescent="0.25">
      <c r="A239" s="30" t="s">
        <v>2613</v>
      </c>
      <c r="B239" s="30" t="s">
        <v>2614</v>
      </c>
      <c r="C239" s="30" t="s">
        <v>13728</v>
      </c>
    </row>
    <row r="240" spans="1:3" x14ac:dyDescent="0.25">
      <c r="A240" s="30" t="s">
        <v>2617</v>
      </c>
      <c r="B240" s="30" t="s">
        <v>2618</v>
      </c>
      <c r="C240" s="30" t="s">
        <v>13728</v>
      </c>
    </row>
    <row r="241" spans="1:3" x14ac:dyDescent="0.25">
      <c r="A241" s="30" t="s">
        <v>2621</v>
      </c>
      <c r="B241" s="30" t="s">
        <v>2622</v>
      </c>
      <c r="C241" s="30" t="s">
        <v>13728</v>
      </c>
    </row>
    <row r="242" spans="1:3" x14ac:dyDescent="0.25">
      <c r="A242" s="30" t="s">
        <v>2623</v>
      </c>
      <c r="B242" s="30" t="s">
        <v>2624</v>
      </c>
      <c r="C242" s="30" t="s">
        <v>13728</v>
      </c>
    </row>
    <row r="243" spans="1:3" x14ac:dyDescent="0.25">
      <c r="A243" s="30" t="s">
        <v>1864</v>
      </c>
      <c r="B243" s="30" t="s">
        <v>1865</v>
      </c>
      <c r="C243" s="30" t="s">
        <v>13728</v>
      </c>
    </row>
    <row r="244" spans="1:3" x14ac:dyDescent="0.25">
      <c r="A244" s="30" t="s">
        <v>6529</v>
      </c>
      <c r="B244" s="30" t="s">
        <v>6530</v>
      </c>
      <c r="C244" s="30" t="s">
        <v>13728</v>
      </c>
    </row>
    <row r="245" spans="1:3" x14ac:dyDescent="0.25">
      <c r="A245" s="30" t="s">
        <v>6531</v>
      </c>
      <c r="B245" s="30" t="s">
        <v>6532</v>
      </c>
      <c r="C245" s="30" t="s">
        <v>13728</v>
      </c>
    </row>
    <row r="246" spans="1:3" x14ac:dyDescent="0.25">
      <c r="A246" s="30" t="s">
        <v>4392</v>
      </c>
      <c r="B246" s="30" t="s">
        <v>4393</v>
      </c>
      <c r="C246" s="30" t="s">
        <v>13728</v>
      </c>
    </row>
    <row r="247" spans="1:3" x14ac:dyDescent="0.25">
      <c r="A247" s="30" t="s">
        <v>1809</v>
      </c>
      <c r="B247" s="30" t="s">
        <v>1810</v>
      </c>
      <c r="C247" s="30" t="s">
        <v>13728</v>
      </c>
    </row>
    <row r="248" spans="1:3" x14ac:dyDescent="0.25">
      <c r="A248" s="30" t="s">
        <v>1814</v>
      </c>
      <c r="B248" s="30" t="s">
        <v>1815</v>
      </c>
      <c r="C248" s="30" t="s">
        <v>13728</v>
      </c>
    </row>
    <row r="249" spans="1:3" x14ac:dyDescent="0.25">
      <c r="A249" s="30" t="s">
        <v>6535</v>
      </c>
      <c r="B249" s="30" t="s">
        <v>6536</v>
      </c>
      <c r="C249" s="30" t="s">
        <v>13728</v>
      </c>
    </row>
    <row r="250" spans="1:3" x14ac:dyDescent="0.25">
      <c r="A250" s="30" t="s">
        <v>6537</v>
      </c>
      <c r="B250" s="30" t="s">
        <v>6538</v>
      </c>
      <c r="C250" s="30" t="s">
        <v>13728</v>
      </c>
    </row>
    <row r="251" spans="1:3" x14ac:dyDescent="0.25">
      <c r="A251" s="30" t="s">
        <v>6539</v>
      </c>
      <c r="B251" s="30" t="s">
        <v>6540</v>
      </c>
      <c r="C251" s="30" t="s">
        <v>13728</v>
      </c>
    </row>
    <row r="252" spans="1:3" x14ac:dyDescent="0.25">
      <c r="A252" s="30" t="s">
        <v>6541</v>
      </c>
      <c r="B252" s="30" t="s">
        <v>6542</v>
      </c>
      <c r="C252" s="30" t="s">
        <v>13728</v>
      </c>
    </row>
    <row r="253" spans="1:3" x14ac:dyDescent="0.25">
      <c r="A253" s="30" t="s">
        <v>6543</v>
      </c>
      <c r="B253" s="30" t="s">
        <v>6544</v>
      </c>
      <c r="C253" s="30" t="s">
        <v>13728</v>
      </c>
    </row>
    <row r="254" spans="1:3" x14ac:dyDescent="0.25">
      <c r="A254" s="30" t="s">
        <v>6545</v>
      </c>
      <c r="B254" s="30" t="s">
        <v>6546</v>
      </c>
      <c r="C254" s="30" t="s">
        <v>13728</v>
      </c>
    </row>
    <row r="255" spans="1:3" x14ac:dyDescent="0.25">
      <c r="A255" s="30" t="s">
        <v>6547</v>
      </c>
      <c r="B255" s="30" t="s">
        <v>6548</v>
      </c>
      <c r="C255" s="30" t="s">
        <v>13728</v>
      </c>
    </row>
    <row r="256" spans="1:3" x14ac:dyDescent="0.25">
      <c r="A256" s="30" t="s">
        <v>6549</v>
      </c>
      <c r="B256" s="30" t="s">
        <v>6550</v>
      </c>
      <c r="C256" s="30" t="s">
        <v>13728</v>
      </c>
    </row>
    <row r="257" spans="1:3" x14ac:dyDescent="0.25">
      <c r="A257" s="30" t="s">
        <v>6551</v>
      </c>
      <c r="B257" s="30" t="s">
        <v>6552</v>
      </c>
      <c r="C257" s="30" t="s">
        <v>13728</v>
      </c>
    </row>
    <row r="258" spans="1:3" x14ac:dyDescent="0.25">
      <c r="A258" s="30" t="s">
        <v>6553</v>
      </c>
      <c r="B258" s="30" t="s">
        <v>6554</v>
      </c>
      <c r="C258" s="30" t="s">
        <v>13728</v>
      </c>
    </row>
    <row r="259" spans="1:3" x14ac:dyDescent="0.25">
      <c r="A259" s="30" t="s">
        <v>6555</v>
      </c>
      <c r="B259" s="30" t="s">
        <v>6556</v>
      </c>
      <c r="C259" s="30" t="s">
        <v>13728</v>
      </c>
    </row>
    <row r="260" spans="1:3" x14ac:dyDescent="0.25">
      <c r="A260" s="30" t="s">
        <v>6557</v>
      </c>
      <c r="B260" s="30" t="s">
        <v>6558</v>
      </c>
      <c r="C260" s="30" t="s">
        <v>13728</v>
      </c>
    </row>
    <row r="261" spans="1:3" x14ac:dyDescent="0.25">
      <c r="A261" s="30" t="s">
        <v>6559</v>
      </c>
      <c r="B261" s="30" t="s">
        <v>6560</v>
      </c>
      <c r="C261" s="30" t="s">
        <v>13728</v>
      </c>
    </row>
    <row r="262" spans="1:3" x14ac:dyDescent="0.25">
      <c r="A262" s="30" t="s">
        <v>6561</v>
      </c>
      <c r="B262" s="30" t="s">
        <v>6562</v>
      </c>
      <c r="C262" s="30" t="s">
        <v>13728</v>
      </c>
    </row>
    <row r="263" spans="1:3" x14ac:dyDescent="0.25">
      <c r="A263" s="30" t="s">
        <v>6563</v>
      </c>
      <c r="B263" s="30" t="s">
        <v>6564</v>
      </c>
      <c r="C263" s="30" t="s">
        <v>13728</v>
      </c>
    </row>
    <row r="264" spans="1:3" x14ac:dyDescent="0.25">
      <c r="A264" s="30" t="s">
        <v>6565</v>
      </c>
      <c r="B264" s="30" t="s">
        <v>6566</v>
      </c>
      <c r="C264" s="30" t="s">
        <v>13728</v>
      </c>
    </row>
    <row r="265" spans="1:3" x14ac:dyDescent="0.25">
      <c r="A265" s="30" t="s">
        <v>6567</v>
      </c>
      <c r="B265" s="30" t="s">
        <v>6568</v>
      </c>
      <c r="C265" s="30" t="s">
        <v>13728</v>
      </c>
    </row>
    <row r="266" spans="1:3" x14ac:dyDescent="0.25">
      <c r="A266" s="30" t="s">
        <v>6569</v>
      </c>
      <c r="B266" s="30" t="s">
        <v>6570</v>
      </c>
      <c r="C266" s="30" t="s">
        <v>13728</v>
      </c>
    </row>
    <row r="267" spans="1:3" x14ac:dyDescent="0.25">
      <c r="A267" s="30" t="s">
        <v>4860</v>
      </c>
      <c r="B267" s="30" t="s">
        <v>4861</v>
      </c>
      <c r="C267" s="30" t="s">
        <v>13728</v>
      </c>
    </row>
    <row r="268" spans="1:3" x14ac:dyDescent="0.25">
      <c r="A268" s="30" t="s">
        <v>3251</v>
      </c>
      <c r="B268" s="30" t="s">
        <v>3024</v>
      </c>
      <c r="C268" s="30" t="s">
        <v>13728</v>
      </c>
    </row>
    <row r="269" spans="1:3" x14ac:dyDescent="0.25">
      <c r="A269" s="30" t="s">
        <v>6576</v>
      </c>
      <c r="B269" s="30" t="s">
        <v>6577</v>
      </c>
      <c r="C269" s="30" t="s">
        <v>13728</v>
      </c>
    </row>
    <row r="270" spans="1:3" x14ac:dyDescent="0.25">
      <c r="A270" s="30" t="s">
        <v>6578</v>
      </c>
      <c r="B270" s="30" t="s">
        <v>6579</v>
      </c>
      <c r="C270" s="30" t="s">
        <v>13728</v>
      </c>
    </row>
    <row r="271" spans="1:3" x14ac:dyDescent="0.25">
      <c r="A271" s="30" t="s">
        <v>6580</v>
      </c>
      <c r="B271" s="30" t="s">
        <v>6581</v>
      </c>
      <c r="C271" s="30" t="s">
        <v>13728</v>
      </c>
    </row>
    <row r="272" spans="1:3" x14ac:dyDescent="0.25">
      <c r="A272" s="30" t="s">
        <v>6582</v>
      </c>
      <c r="B272" s="30" t="s">
        <v>6583</v>
      </c>
      <c r="C272" s="30" t="s">
        <v>13728</v>
      </c>
    </row>
    <row r="273" spans="1:3" x14ac:dyDescent="0.25">
      <c r="A273" s="30" t="s">
        <v>6584</v>
      </c>
      <c r="B273" s="30" t="s">
        <v>6585</v>
      </c>
      <c r="C273" s="30" t="s">
        <v>13728</v>
      </c>
    </row>
    <row r="274" spans="1:3" x14ac:dyDescent="0.25">
      <c r="A274" s="30" t="s">
        <v>6586</v>
      </c>
      <c r="B274" s="30" t="s">
        <v>6587</v>
      </c>
      <c r="C274" s="30" t="s">
        <v>13728</v>
      </c>
    </row>
    <row r="275" spans="1:3" x14ac:dyDescent="0.25">
      <c r="A275" s="30" t="s">
        <v>6588</v>
      </c>
      <c r="B275" s="30" t="s">
        <v>6589</v>
      </c>
      <c r="C275" s="30" t="s">
        <v>13728</v>
      </c>
    </row>
    <row r="276" spans="1:3" x14ac:dyDescent="0.25">
      <c r="A276" s="30" t="s">
        <v>6590</v>
      </c>
      <c r="B276" s="30" t="s">
        <v>6591</v>
      </c>
      <c r="C276" s="30" t="s">
        <v>13728</v>
      </c>
    </row>
    <row r="277" spans="1:3" x14ac:dyDescent="0.25">
      <c r="A277" s="30" t="s">
        <v>6592</v>
      </c>
      <c r="B277" s="30" t="s">
        <v>6593</v>
      </c>
      <c r="C277" s="30" t="s">
        <v>13728</v>
      </c>
    </row>
    <row r="278" spans="1:3" x14ac:dyDescent="0.25">
      <c r="A278" s="30" t="s">
        <v>6594</v>
      </c>
      <c r="B278" s="30" t="s">
        <v>6595</v>
      </c>
      <c r="C278" s="30" t="s">
        <v>13728</v>
      </c>
    </row>
    <row r="279" spans="1:3" x14ac:dyDescent="0.25">
      <c r="A279" s="30" t="s">
        <v>6596</v>
      </c>
      <c r="B279" s="30" t="s">
        <v>6597</v>
      </c>
      <c r="C279" s="30" t="s">
        <v>13728</v>
      </c>
    </row>
    <row r="280" spans="1:3" x14ac:dyDescent="0.25">
      <c r="A280" s="30" t="s">
        <v>6598</v>
      </c>
      <c r="B280" s="30" t="s">
        <v>6599</v>
      </c>
      <c r="C280" s="30" t="s">
        <v>13728</v>
      </c>
    </row>
    <row r="281" spans="1:3" x14ac:dyDescent="0.25">
      <c r="A281" s="30" t="s">
        <v>6600</v>
      </c>
      <c r="B281" s="30" t="s">
        <v>6601</v>
      </c>
      <c r="C281" s="30" t="s">
        <v>13728</v>
      </c>
    </row>
    <row r="282" spans="1:3" x14ac:dyDescent="0.25">
      <c r="A282" s="30" t="s">
        <v>1893</v>
      </c>
      <c r="B282" s="30" t="s">
        <v>1894</v>
      </c>
      <c r="C282" s="30" t="s">
        <v>13728</v>
      </c>
    </row>
    <row r="283" spans="1:3" x14ac:dyDescent="0.25">
      <c r="A283" s="30" t="s">
        <v>1901</v>
      </c>
      <c r="B283" s="30" t="s">
        <v>1902</v>
      </c>
      <c r="C283" s="30" t="s">
        <v>13728</v>
      </c>
    </row>
    <row r="284" spans="1:3" x14ac:dyDescent="0.25">
      <c r="A284" s="30" t="s">
        <v>1911</v>
      </c>
      <c r="B284" s="30" t="s">
        <v>1912</v>
      </c>
      <c r="C284" s="30" t="s">
        <v>13728</v>
      </c>
    </row>
    <row r="285" spans="1:3" x14ac:dyDescent="0.25">
      <c r="A285" s="30" t="s">
        <v>3258</v>
      </c>
      <c r="B285" s="30" t="s">
        <v>3050</v>
      </c>
      <c r="C285" s="30" t="s">
        <v>13728</v>
      </c>
    </row>
    <row r="286" spans="1:3" x14ac:dyDescent="0.25">
      <c r="A286" s="30" t="s">
        <v>3259</v>
      </c>
      <c r="B286" s="30" t="s">
        <v>3051</v>
      </c>
      <c r="C286" s="30" t="s">
        <v>13728</v>
      </c>
    </row>
    <row r="287" spans="1:3" x14ac:dyDescent="0.25">
      <c r="A287" s="30" t="s">
        <v>3260</v>
      </c>
      <c r="B287" s="30" t="s">
        <v>3052</v>
      </c>
      <c r="C287" s="30" t="s">
        <v>13728</v>
      </c>
    </row>
    <row r="288" spans="1:3" x14ac:dyDescent="0.25">
      <c r="A288" s="30" t="s">
        <v>3261</v>
      </c>
      <c r="B288" s="30" t="s">
        <v>3053</v>
      </c>
      <c r="C288" s="30" t="s">
        <v>13728</v>
      </c>
    </row>
    <row r="289" spans="1:3" x14ac:dyDescent="0.25">
      <c r="A289" s="30" t="s">
        <v>1946</v>
      </c>
      <c r="B289" s="30" t="s">
        <v>1947</v>
      </c>
      <c r="C289" s="30" t="s">
        <v>13728</v>
      </c>
    </row>
    <row r="290" spans="1:3" x14ac:dyDescent="0.25">
      <c r="A290" s="30" t="s">
        <v>1950</v>
      </c>
      <c r="B290" s="30" t="s">
        <v>1951</v>
      </c>
      <c r="C290" s="30" t="s">
        <v>13728</v>
      </c>
    </row>
    <row r="291" spans="1:3" x14ac:dyDescent="0.25">
      <c r="A291" s="30" t="s">
        <v>5723</v>
      </c>
      <c r="B291" s="30" t="s">
        <v>5724</v>
      </c>
      <c r="C291" s="30" t="s">
        <v>13728</v>
      </c>
    </row>
    <row r="292" spans="1:3" x14ac:dyDescent="0.25">
      <c r="A292" s="30" t="s">
        <v>6602</v>
      </c>
      <c r="B292" s="30" t="s">
        <v>6603</v>
      </c>
      <c r="C292" s="30" t="s">
        <v>13728</v>
      </c>
    </row>
    <row r="293" spans="1:3" x14ac:dyDescent="0.25">
      <c r="A293" s="30" t="s">
        <v>6609</v>
      </c>
      <c r="B293" s="30" t="s">
        <v>6610</v>
      </c>
      <c r="C293" s="30" t="s">
        <v>13728</v>
      </c>
    </row>
    <row r="294" spans="1:3" x14ac:dyDescent="0.25">
      <c r="A294" s="30" t="s">
        <v>6611</v>
      </c>
      <c r="B294" s="30" t="s">
        <v>6612</v>
      </c>
      <c r="C294" s="30" t="s">
        <v>13728</v>
      </c>
    </row>
    <row r="295" spans="1:3" x14ac:dyDescent="0.25">
      <c r="A295" s="30" t="s">
        <v>6613</v>
      </c>
      <c r="B295" s="30" t="s">
        <v>6614</v>
      </c>
      <c r="C295" s="30" t="s">
        <v>13728</v>
      </c>
    </row>
    <row r="296" spans="1:3" x14ac:dyDescent="0.25">
      <c r="A296" s="30" t="s">
        <v>6615</v>
      </c>
      <c r="B296" s="30" t="s">
        <v>6616</v>
      </c>
      <c r="C296" s="30" t="s">
        <v>13728</v>
      </c>
    </row>
    <row r="297" spans="1:3" x14ac:dyDescent="0.25">
      <c r="A297" s="30" t="s">
        <v>1952</v>
      </c>
      <c r="B297" s="30" t="s">
        <v>1953</v>
      </c>
      <c r="C297" s="30" t="s">
        <v>13728</v>
      </c>
    </row>
    <row r="298" spans="1:3" x14ac:dyDescent="0.25">
      <c r="A298" s="30" t="s">
        <v>1954</v>
      </c>
      <c r="B298" s="30" t="s">
        <v>1955</v>
      </c>
      <c r="C298" s="30" t="s">
        <v>13728</v>
      </c>
    </row>
    <row r="299" spans="1:3" x14ac:dyDescent="0.25">
      <c r="A299" s="30" t="s">
        <v>1956</v>
      </c>
      <c r="B299" s="30" t="s">
        <v>1957</v>
      </c>
      <c r="C299" s="30" t="s">
        <v>13728</v>
      </c>
    </row>
    <row r="300" spans="1:3" x14ac:dyDescent="0.25">
      <c r="A300" s="30" t="s">
        <v>3262</v>
      </c>
      <c r="B300" s="30" t="s">
        <v>3049</v>
      </c>
      <c r="C300" s="30" t="s">
        <v>13728</v>
      </c>
    </row>
    <row r="301" spans="1:3" x14ac:dyDescent="0.25">
      <c r="A301" s="30" t="s">
        <v>1960</v>
      </c>
      <c r="B301" s="30" t="s">
        <v>1961</v>
      </c>
      <c r="C301" s="30" t="s">
        <v>13728</v>
      </c>
    </row>
    <row r="302" spans="1:3" x14ac:dyDescent="0.25">
      <c r="A302" s="30" t="s">
        <v>1978</v>
      </c>
      <c r="B302" s="30" t="s">
        <v>1979</v>
      </c>
      <c r="C302" s="30" t="s">
        <v>13728</v>
      </c>
    </row>
    <row r="303" spans="1:3" x14ac:dyDescent="0.25">
      <c r="A303" s="30" t="s">
        <v>1980</v>
      </c>
      <c r="B303" s="30" t="s">
        <v>1981</v>
      </c>
      <c r="C303" s="30" t="s">
        <v>13728</v>
      </c>
    </row>
    <row r="304" spans="1:3" x14ac:dyDescent="0.25">
      <c r="A304" s="30" t="s">
        <v>1982</v>
      </c>
      <c r="B304" s="30" t="s">
        <v>1983</v>
      </c>
      <c r="C304" s="30" t="s">
        <v>13728</v>
      </c>
    </row>
    <row r="305" spans="1:3" x14ac:dyDescent="0.25">
      <c r="A305" s="30" t="s">
        <v>1138</v>
      </c>
      <c r="B305" s="30" t="s">
        <v>1139</v>
      </c>
      <c r="C305" s="30" t="s">
        <v>13728</v>
      </c>
    </row>
    <row r="306" spans="1:3" x14ac:dyDescent="0.25">
      <c r="A306" s="30" t="s">
        <v>2615</v>
      </c>
      <c r="B306" s="30" t="s">
        <v>2616</v>
      </c>
      <c r="C306" s="30" t="s">
        <v>13728</v>
      </c>
    </row>
    <row r="307" spans="1:3" x14ac:dyDescent="0.25">
      <c r="A307" s="30" t="s">
        <v>6624</v>
      </c>
      <c r="B307" s="30" t="s">
        <v>6625</v>
      </c>
      <c r="C307" s="30" t="s">
        <v>13728</v>
      </c>
    </row>
    <row r="308" spans="1:3" x14ac:dyDescent="0.25">
      <c r="A308" s="30" t="s">
        <v>1857</v>
      </c>
      <c r="B308" s="30" t="s">
        <v>1858</v>
      </c>
      <c r="C308" s="30" t="s">
        <v>13728</v>
      </c>
    </row>
    <row r="309" spans="1:3" x14ac:dyDescent="0.25">
      <c r="A309" s="30" t="s">
        <v>1859</v>
      </c>
      <c r="B309" s="30" t="s">
        <v>1860</v>
      </c>
      <c r="C309" s="30" t="s">
        <v>13728</v>
      </c>
    </row>
    <row r="310" spans="1:3" x14ac:dyDescent="0.25">
      <c r="A310" s="30" t="s">
        <v>1999</v>
      </c>
      <c r="B310" s="30" t="s">
        <v>2000</v>
      </c>
      <c r="C310" s="30" t="s">
        <v>13728</v>
      </c>
    </row>
    <row r="311" spans="1:3" x14ac:dyDescent="0.25">
      <c r="A311" s="30" t="s">
        <v>7900</v>
      </c>
      <c r="B311" s="30" t="s">
        <v>7901</v>
      </c>
      <c r="C311" s="30" t="s">
        <v>13728</v>
      </c>
    </row>
    <row r="312" spans="1:3" x14ac:dyDescent="0.25">
      <c r="A312" s="30" t="s">
        <v>7902</v>
      </c>
      <c r="B312" s="30" t="s">
        <v>7903</v>
      </c>
      <c r="C312" s="30" t="s">
        <v>13728</v>
      </c>
    </row>
    <row r="313" spans="1:3" x14ac:dyDescent="0.25">
      <c r="A313" s="30" t="s">
        <v>7904</v>
      </c>
      <c r="B313" s="30" t="s">
        <v>7905</v>
      </c>
      <c r="C313" s="30" t="s">
        <v>13728</v>
      </c>
    </row>
    <row r="314" spans="1:3" x14ac:dyDescent="0.25">
      <c r="A314" s="30" t="s">
        <v>7906</v>
      </c>
      <c r="B314" s="30" t="s">
        <v>7907</v>
      </c>
      <c r="C314" s="30" t="s">
        <v>13728</v>
      </c>
    </row>
    <row r="315" spans="1:3" x14ac:dyDescent="0.25">
      <c r="A315" s="30" t="s">
        <v>7908</v>
      </c>
      <c r="B315" s="30" t="s">
        <v>7909</v>
      </c>
      <c r="C315" s="30" t="s">
        <v>13728</v>
      </c>
    </row>
    <row r="316" spans="1:3" x14ac:dyDescent="0.25">
      <c r="A316" s="30" t="s">
        <v>7910</v>
      </c>
      <c r="B316" s="30" t="s">
        <v>7911</v>
      </c>
      <c r="C316" s="30" t="s">
        <v>13728</v>
      </c>
    </row>
    <row r="317" spans="1:3" x14ac:dyDescent="0.25">
      <c r="A317" s="30" t="s">
        <v>7912</v>
      </c>
      <c r="B317" s="30" t="s">
        <v>7913</v>
      </c>
      <c r="C317" s="30" t="s">
        <v>13728</v>
      </c>
    </row>
    <row r="318" spans="1:3" x14ac:dyDescent="0.25">
      <c r="A318" s="30" t="s">
        <v>7914</v>
      </c>
      <c r="B318" s="30" t="s">
        <v>7915</v>
      </c>
      <c r="C318" s="30" t="s">
        <v>13728</v>
      </c>
    </row>
    <row r="319" spans="1:3" x14ac:dyDescent="0.25">
      <c r="A319" s="30" t="s">
        <v>7916</v>
      </c>
      <c r="B319" s="30" t="s">
        <v>7917</v>
      </c>
      <c r="C319" s="30" t="s">
        <v>13728</v>
      </c>
    </row>
    <row r="320" spans="1:3" x14ac:dyDescent="0.25">
      <c r="A320" s="30" t="s">
        <v>7918</v>
      </c>
      <c r="B320" s="30" t="s">
        <v>7919</v>
      </c>
      <c r="C320" s="30" t="s">
        <v>13728</v>
      </c>
    </row>
    <row r="321" spans="1:3" x14ac:dyDescent="0.25">
      <c r="A321" s="30" t="s">
        <v>7920</v>
      </c>
      <c r="B321" s="30" t="s">
        <v>7921</v>
      </c>
      <c r="C321" s="30" t="s">
        <v>13728</v>
      </c>
    </row>
    <row r="322" spans="1:3" x14ac:dyDescent="0.25">
      <c r="A322" s="30" t="s">
        <v>7922</v>
      </c>
      <c r="B322" s="30" t="s">
        <v>7923</v>
      </c>
      <c r="C322" s="30" t="s">
        <v>13728</v>
      </c>
    </row>
    <row r="323" spans="1:3" x14ac:dyDescent="0.25">
      <c r="A323" s="30" t="s">
        <v>7924</v>
      </c>
      <c r="B323" s="30" t="s">
        <v>7925</v>
      </c>
      <c r="C323" s="30" t="s">
        <v>13728</v>
      </c>
    </row>
    <row r="324" spans="1:3" x14ac:dyDescent="0.25">
      <c r="A324" s="30" t="s">
        <v>7926</v>
      </c>
      <c r="B324" s="30" t="s">
        <v>7927</v>
      </c>
      <c r="C324" s="30" t="s">
        <v>13728</v>
      </c>
    </row>
    <row r="325" spans="1:3" x14ac:dyDescent="0.25">
      <c r="A325" s="30" t="s">
        <v>7928</v>
      </c>
      <c r="B325" s="30" t="s">
        <v>7929</v>
      </c>
      <c r="C325" s="30" t="s">
        <v>13728</v>
      </c>
    </row>
    <row r="326" spans="1:3" x14ac:dyDescent="0.25">
      <c r="A326" s="30" t="s">
        <v>7932</v>
      </c>
      <c r="B326" s="30" t="s">
        <v>7933</v>
      </c>
      <c r="C326" s="30" t="s">
        <v>13728</v>
      </c>
    </row>
    <row r="327" spans="1:3" x14ac:dyDescent="0.25">
      <c r="A327" s="30" t="s">
        <v>7934</v>
      </c>
      <c r="B327" s="30" t="s">
        <v>7935</v>
      </c>
      <c r="C327" s="30" t="s">
        <v>13728</v>
      </c>
    </row>
    <row r="328" spans="1:3" x14ac:dyDescent="0.25">
      <c r="A328" s="30" t="s">
        <v>7936</v>
      </c>
      <c r="B328" s="30" t="s">
        <v>7937</v>
      </c>
      <c r="C328" s="30" t="s">
        <v>13728</v>
      </c>
    </row>
    <row r="329" spans="1:3" x14ac:dyDescent="0.25">
      <c r="A329" s="30" t="s">
        <v>7938</v>
      </c>
      <c r="B329" s="30" t="s">
        <v>7939</v>
      </c>
      <c r="C329" s="30" t="s">
        <v>13728</v>
      </c>
    </row>
    <row r="330" spans="1:3" x14ac:dyDescent="0.25">
      <c r="A330" s="30" t="s">
        <v>7981</v>
      </c>
      <c r="B330" s="30" t="s">
        <v>7982</v>
      </c>
      <c r="C330" s="30" t="s">
        <v>13728</v>
      </c>
    </row>
    <row r="331" spans="1:3" x14ac:dyDescent="0.25">
      <c r="A331" s="30" t="s">
        <v>7988</v>
      </c>
      <c r="B331" s="30" t="s">
        <v>7989</v>
      </c>
      <c r="C331" s="30" t="s">
        <v>13728</v>
      </c>
    </row>
    <row r="332" spans="1:3" x14ac:dyDescent="0.25">
      <c r="A332" s="30" t="s">
        <v>7990</v>
      </c>
      <c r="B332" s="30" t="s">
        <v>7991</v>
      </c>
      <c r="C332" s="30" t="s">
        <v>13728</v>
      </c>
    </row>
    <row r="333" spans="1:3" x14ac:dyDescent="0.25">
      <c r="A333" s="30" t="s">
        <v>7992</v>
      </c>
      <c r="B333" s="30" t="s">
        <v>7993</v>
      </c>
      <c r="C333" s="30" t="s">
        <v>13728</v>
      </c>
    </row>
    <row r="334" spans="1:3" x14ac:dyDescent="0.25">
      <c r="A334" s="30" t="s">
        <v>7994</v>
      </c>
      <c r="B334" s="30" t="s">
        <v>7995</v>
      </c>
      <c r="C334" s="30" t="s">
        <v>13728</v>
      </c>
    </row>
    <row r="335" spans="1:3" x14ac:dyDescent="0.25">
      <c r="A335" s="30" t="s">
        <v>7996</v>
      </c>
      <c r="B335" s="30" t="s">
        <v>7997</v>
      </c>
      <c r="C335" s="30" t="s">
        <v>13728</v>
      </c>
    </row>
    <row r="336" spans="1:3" x14ac:dyDescent="0.25">
      <c r="A336" s="30" t="s">
        <v>7998</v>
      </c>
      <c r="B336" s="30" t="s">
        <v>7999</v>
      </c>
      <c r="C336" s="30" t="s">
        <v>13728</v>
      </c>
    </row>
    <row r="337" spans="1:3" x14ac:dyDescent="0.25">
      <c r="A337" s="30" t="s">
        <v>8000</v>
      </c>
      <c r="B337" s="30" t="s">
        <v>8001</v>
      </c>
      <c r="C337" s="30" t="s">
        <v>13728</v>
      </c>
    </row>
    <row r="338" spans="1:3" x14ac:dyDescent="0.25">
      <c r="A338" s="30" t="s">
        <v>8002</v>
      </c>
      <c r="B338" s="30" t="s">
        <v>8003</v>
      </c>
      <c r="C338" s="30" t="s">
        <v>13728</v>
      </c>
    </row>
    <row r="339" spans="1:3" x14ac:dyDescent="0.25">
      <c r="A339" s="30" t="s">
        <v>8004</v>
      </c>
      <c r="B339" s="30" t="s">
        <v>8005</v>
      </c>
      <c r="C339" s="30" t="s">
        <v>13728</v>
      </c>
    </row>
    <row r="340" spans="1:3" x14ac:dyDescent="0.25">
      <c r="A340" s="30" t="s">
        <v>8006</v>
      </c>
      <c r="B340" s="30" t="s">
        <v>8007</v>
      </c>
      <c r="C340" s="30" t="s">
        <v>13728</v>
      </c>
    </row>
    <row r="341" spans="1:3" x14ac:dyDescent="0.25">
      <c r="A341" s="30" t="s">
        <v>8008</v>
      </c>
      <c r="B341" s="30" t="s">
        <v>8009</v>
      </c>
      <c r="C341" s="30" t="s">
        <v>13728</v>
      </c>
    </row>
    <row r="342" spans="1:3" x14ac:dyDescent="0.25">
      <c r="A342" s="30" t="s">
        <v>8010</v>
      </c>
      <c r="B342" s="30" t="s">
        <v>8011</v>
      </c>
      <c r="C342" s="30" t="s">
        <v>13728</v>
      </c>
    </row>
    <row r="343" spans="1:3" x14ac:dyDescent="0.25">
      <c r="A343" s="30" t="s">
        <v>8012</v>
      </c>
      <c r="B343" s="30" t="s">
        <v>8013</v>
      </c>
      <c r="C343" s="30" t="s">
        <v>13728</v>
      </c>
    </row>
    <row r="344" spans="1:3" x14ac:dyDescent="0.25">
      <c r="A344" s="30" t="s">
        <v>8014</v>
      </c>
      <c r="B344" s="30" t="s">
        <v>8015</v>
      </c>
      <c r="C344" s="30" t="s">
        <v>13728</v>
      </c>
    </row>
    <row r="345" spans="1:3" x14ac:dyDescent="0.25">
      <c r="A345" s="30" t="s">
        <v>8016</v>
      </c>
      <c r="B345" s="30" t="s">
        <v>8017</v>
      </c>
      <c r="C345" s="30" t="s">
        <v>13728</v>
      </c>
    </row>
    <row r="346" spans="1:3" x14ac:dyDescent="0.25">
      <c r="A346" s="30" t="s">
        <v>8018</v>
      </c>
      <c r="B346" s="30" t="s">
        <v>8019</v>
      </c>
      <c r="C346" s="30" t="s">
        <v>13728</v>
      </c>
    </row>
    <row r="347" spans="1:3" x14ac:dyDescent="0.25">
      <c r="A347" s="30" t="s">
        <v>8020</v>
      </c>
      <c r="B347" s="30" t="s">
        <v>8021</v>
      </c>
      <c r="C347" s="30" t="s">
        <v>13728</v>
      </c>
    </row>
    <row r="348" spans="1:3" x14ac:dyDescent="0.25">
      <c r="A348" s="30" t="s">
        <v>8022</v>
      </c>
      <c r="B348" s="30" t="s">
        <v>8023</v>
      </c>
      <c r="C348" s="30" t="s">
        <v>13728</v>
      </c>
    </row>
    <row r="349" spans="1:3" x14ac:dyDescent="0.25">
      <c r="A349" s="30" t="s">
        <v>8024</v>
      </c>
      <c r="B349" s="30" t="s">
        <v>8025</v>
      </c>
      <c r="C349" s="30" t="s">
        <v>13728</v>
      </c>
    </row>
    <row r="350" spans="1:3" x14ac:dyDescent="0.25">
      <c r="A350" s="30" t="s">
        <v>8026</v>
      </c>
      <c r="B350" s="30" t="s">
        <v>8027</v>
      </c>
      <c r="C350" s="30" t="s">
        <v>13728</v>
      </c>
    </row>
    <row r="351" spans="1:3" x14ac:dyDescent="0.25">
      <c r="A351" s="30" t="s">
        <v>8028</v>
      </c>
      <c r="B351" s="30" t="s">
        <v>8029</v>
      </c>
      <c r="C351" s="30" t="s">
        <v>13728</v>
      </c>
    </row>
    <row r="352" spans="1:3" x14ac:dyDescent="0.25">
      <c r="A352" s="30" t="s">
        <v>8038</v>
      </c>
      <c r="B352" s="30" t="s">
        <v>8039</v>
      </c>
      <c r="C352" s="30" t="s">
        <v>13728</v>
      </c>
    </row>
    <row r="353" spans="1:3" x14ac:dyDescent="0.25">
      <c r="A353" s="30" t="s">
        <v>8041</v>
      </c>
      <c r="B353" s="30" t="s">
        <v>8042</v>
      </c>
      <c r="C353" s="30" t="s">
        <v>13728</v>
      </c>
    </row>
    <row r="354" spans="1:3" x14ac:dyDescent="0.25">
      <c r="A354" s="30" t="s">
        <v>8043</v>
      </c>
      <c r="B354" s="30" t="s">
        <v>8044</v>
      </c>
      <c r="C354" s="30" t="s">
        <v>13728</v>
      </c>
    </row>
    <row r="355" spans="1:3" x14ac:dyDescent="0.25">
      <c r="A355" s="30" t="s">
        <v>8045</v>
      </c>
      <c r="B355" s="30" t="s">
        <v>8046</v>
      </c>
      <c r="C355" s="30" t="s">
        <v>13728</v>
      </c>
    </row>
    <row r="356" spans="1:3" x14ac:dyDescent="0.25">
      <c r="A356" s="30" t="s">
        <v>8047</v>
      </c>
      <c r="B356" s="30" t="s">
        <v>8048</v>
      </c>
      <c r="C356" s="30" t="s">
        <v>13728</v>
      </c>
    </row>
    <row r="357" spans="1:3" x14ac:dyDescent="0.25">
      <c r="A357" s="30" t="s">
        <v>8049</v>
      </c>
      <c r="B357" s="30" t="s">
        <v>8050</v>
      </c>
      <c r="C357" s="30" t="s">
        <v>13728</v>
      </c>
    </row>
    <row r="358" spans="1:3" x14ac:dyDescent="0.25">
      <c r="A358" s="30" t="s">
        <v>8051</v>
      </c>
      <c r="B358" s="30" t="s">
        <v>8052</v>
      </c>
      <c r="C358" s="30" t="s">
        <v>13728</v>
      </c>
    </row>
    <row r="359" spans="1:3" x14ac:dyDescent="0.25">
      <c r="A359" s="30" t="s">
        <v>8053</v>
      </c>
      <c r="B359" s="30" t="s">
        <v>8054</v>
      </c>
      <c r="C359" s="30" t="s">
        <v>13728</v>
      </c>
    </row>
    <row r="360" spans="1:3" x14ac:dyDescent="0.25">
      <c r="A360" s="30" t="s">
        <v>8055</v>
      </c>
      <c r="B360" s="30" t="s">
        <v>8056</v>
      </c>
      <c r="C360" s="30" t="s">
        <v>13728</v>
      </c>
    </row>
    <row r="361" spans="1:3" x14ac:dyDescent="0.25">
      <c r="A361" s="30" t="s">
        <v>8057</v>
      </c>
      <c r="B361" s="30" t="s">
        <v>8058</v>
      </c>
      <c r="C361" s="30" t="s">
        <v>13728</v>
      </c>
    </row>
    <row r="362" spans="1:3" x14ac:dyDescent="0.25">
      <c r="A362" s="30" t="s">
        <v>8059</v>
      </c>
      <c r="B362" s="30" t="s">
        <v>8060</v>
      </c>
      <c r="C362" s="30" t="s">
        <v>13728</v>
      </c>
    </row>
    <row r="363" spans="1:3" x14ac:dyDescent="0.25">
      <c r="A363" s="30" t="s">
        <v>8061</v>
      </c>
      <c r="B363" s="30" t="s">
        <v>8062</v>
      </c>
      <c r="C363" s="30" t="s">
        <v>13728</v>
      </c>
    </row>
    <row r="364" spans="1:3" x14ac:dyDescent="0.25">
      <c r="A364" s="30" t="s">
        <v>8063</v>
      </c>
      <c r="B364" s="30" t="s">
        <v>8064</v>
      </c>
      <c r="C364" s="30" t="s">
        <v>13728</v>
      </c>
    </row>
    <row r="365" spans="1:3" x14ac:dyDescent="0.25">
      <c r="A365" s="30" t="s">
        <v>8065</v>
      </c>
      <c r="B365" s="30" t="s">
        <v>8066</v>
      </c>
      <c r="C365" s="30" t="s">
        <v>13728</v>
      </c>
    </row>
    <row r="366" spans="1:3" x14ac:dyDescent="0.25">
      <c r="A366" s="30" t="s">
        <v>8067</v>
      </c>
      <c r="B366" s="30" t="s">
        <v>8068</v>
      </c>
      <c r="C366" s="30" t="s">
        <v>13728</v>
      </c>
    </row>
    <row r="367" spans="1:3" x14ac:dyDescent="0.25">
      <c r="A367" s="30" t="s">
        <v>8069</v>
      </c>
      <c r="B367" s="30" t="s">
        <v>8070</v>
      </c>
      <c r="C367" s="30" t="s">
        <v>13728</v>
      </c>
    </row>
    <row r="368" spans="1:3" x14ac:dyDescent="0.25">
      <c r="A368" s="30" t="s">
        <v>8071</v>
      </c>
      <c r="B368" s="30" t="s">
        <v>8072</v>
      </c>
      <c r="C368" s="30" t="s">
        <v>13728</v>
      </c>
    </row>
    <row r="369" spans="1:3" x14ac:dyDescent="0.25">
      <c r="A369" s="30" t="s">
        <v>8073</v>
      </c>
      <c r="B369" s="30" t="s">
        <v>8074</v>
      </c>
      <c r="C369" s="30" t="s">
        <v>13728</v>
      </c>
    </row>
    <row r="370" spans="1:3" x14ac:dyDescent="0.25">
      <c r="A370" s="30" t="s">
        <v>8075</v>
      </c>
      <c r="B370" s="30" t="s">
        <v>8076</v>
      </c>
      <c r="C370" s="30" t="s">
        <v>13728</v>
      </c>
    </row>
    <row r="371" spans="1:3" x14ac:dyDescent="0.25">
      <c r="A371" s="30" t="s">
        <v>8077</v>
      </c>
      <c r="B371" s="30" t="s">
        <v>8078</v>
      </c>
      <c r="C371" s="30" t="s">
        <v>13728</v>
      </c>
    </row>
    <row r="372" spans="1:3" x14ac:dyDescent="0.25">
      <c r="A372" s="30" t="s">
        <v>8079</v>
      </c>
      <c r="B372" s="30" t="s">
        <v>8080</v>
      </c>
      <c r="C372" s="30" t="s">
        <v>13728</v>
      </c>
    </row>
    <row r="373" spans="1:3" x14ac:dyDescent="0.25">
      <c r="A373" s="30" t="s">
        <v>6691</v>
      </c>
      <c r="B373" s="30" t="s">
        <v>6692</v>
      </c>
      <c r="C373" s="30" t="s">
        <v>13728</v>
      </c>
    </row>
    <row r="374" spans="1:3" x14ac:dyDescent="0.25">
      <c r="A374" s="30" t="s">
        <v>6693</v>
      </c>
      <c r="B374" s="30" t="s">
        <v>6694</v>
      </c>
      <c r="C374" s="30" t="s">
        <v>13728</v>
      </c>
    </row>
    <row r="375" spans="1:3" x14ac:dyDescent="0.25">
      <c r="A375" s="30" t="s">
        <v>6695</v>
      </c>
      <c r="B375" s="30" t="s">
        <v>6696</v>
      </c>
      <c r="C375" s="30" t="s">
        <v>13728</v>
      </c>
    </row>
    <row r="376" spans="1:3" x14ac:dyDescent="0.25">
      <c r="A376" s="30" t="s">
        <v>6697</v>
      </c>
      <c r="B376" s="30" t="s">
        <v>6698</v>
      </c>
      <c r="C376" s="30" t="s">
        <v>13728</v>
      </c>
    </row>
    <row r="377" spans="1:3" x14ac:dyDescent="0.25">
      <c r="A377" s="30" t="s">
        <v>6699</v>
      </c>
      <c r="B377" s="30" t="s">
        <v>6700</v>
      </c>
      <c r="C377" s="30" t="s">
        <v>13728</v>
      </c>
    </row>
    <row r="378" spans="1:3" x14ac:dyDescent="0.25">
      <c r="A378" s="30" t="s">
        <v>6701</v>
      </c>
      <c r="B378" s="30" t="s">
        <v>6702</v>
      </c>
      <c r="C378" s="30" t="s">
        <v>13728</v>
      </c>
    </row>
    <row r="379" spans="1:3" x14ac:dyDescent="0.25">
      <c r="A379" s="30" t="s">
        <v>6703</v>
      </c>
      <c r="B379" s="30" t="s">
        <v>6704</v>
      </c>
      <c r="C379" s="30" t="s">
        <v>13728</v>
      </c>
    </row>
    <row r="380" spans="1:3" x14ac:dyDescent="0.25">
      <c r="A380" s="30" t="s">
        <v>6705</v>
      </c>
      <c r="B380" s="30" t="s">
        <v>6706</v>
      </c>
      <c r="C380" s="30" t="s">
        <v>13728</v>
      </c>
    </row>
    <row r="381" spans="1:3" x14ac:dyDescent="0.25">
      <c r="A381" s="30" t="s">
        <v>6707</v>
      </c>
      <c r="B381" s="30" t="s">
        <v>6708</v>
      </c>
      <c r="C381" s="30" t="s">
        <v>13728</v>
      </c>
    </row>
    <row r="382" spans="1:3" x14ac:dyDescent="0.25">
      <c r="A382" s="30" t="s">
        <v>6709</v>
      </c>
      <c r="B382" s="30" t="s">
        <v>6710</v>
      </c>
      <c r="C382" s="30" t="s">
        <v>13728</v>
      </c>
    </row>
    <row r="383" spans="1:3" x14ac:dyDescent="0.25">
      <c r="A383" s="30" t="s">
        <v>6711</v>
      </c>
      <c r="B383" s="30" t="s">
        <v>6712</v>
      </c>
      <c r="C383" s="30" t="s">
        <v>13728</v>
      </c>
    </row>
    <row r="384" spans="1:3" x14ac:dyDescent="0.25">
      <c r="A384" s="30" t="s">
        <v>6713</v>
      </c>
      <c r="B384" s="30" t="s">
        <v>6714</v>
      </c>
      <c r="C384" s="30" t="s">
        <v>13728</v>
      </c>
    </row>
    <row r="385" spans="1:3" x14ac:dyDescent="0.25">
      <c r="A385" s="30" t="s">
        <v>6715</v>
      </c>
      <c r="B385" s="30" t="s">
        <v>6716</v>
      </c>
      <c r="C385" s="30" t="s">
        <v>13728</v>
      </c>
    </row>
    <row r="386" spans="1:3" x14ac:dyDescent="0.25">
      <c r="A386" s="30" t="s">
        <v>6717</v>
      </c>
      <c r="B386" s="30" t="s">
        <v>6718</v>
      </c>
      <c r="C386" s="30" t="s">
        <v>13728</v>
      </c>
    </row>
    <row r="387" spans="1:3" x14ac:dyDescent="0.25">
      <c r="A387" s="30" t="s">
        <v>6719</v>
      </c>
      <c r="B387" s="30" t="s">
        <v>6720</v>
      </c>
      <c r="C387" s="30" t="s">
        <v>13728</v>
      </c>
    </row>
    <row r="388" spans="1:3" x14ac:dyDescent="0.25">
      <c r="A388" s="30" t="s">
        <v>6721</v>
      </c>
      <c r="B388" s="30" t="s">
        <v>6722</v>
      </c>
      <c r="C388" s="30" t="s">
        <v>13728</v>
      </c>
    </row>
    <row r="389" spans="1:3" x14ac:dyDescent="0.25">
      <c r="A389" s="30" t="s">
        <v>6723</v>
      </c>
      <c r="B389" s="30" t="s">
        <v>6724</v>
      </c>
      <c r="C389" s="30" t="s">
        <v>13728</v>
      </c>
    </row>
    <row r="390" spans="1:3" x14ac:dyDescent="0.25">
      <c r="A390" s="30" t="s">
        <v>6725</v>
      </c>
      <c r="B390" s="30" t="s">
        <v>6726</v>
      </c>
      <c r="C390" s="30" t="s">
        <v>13728</v>
      </c>
    </row>
    <row r="391" spans="1:3" x14ac:dyDescent="0.25">
      <c r="A391" s="30" t="s">
        <v>6727</v>
      </c>
      <c r="B391" s="30" t="s">
        <v>6728</v>
      </c>
      <c r="C391" s="30" t="s">
        <v>13728</v>
      </c>
    </row>
    <row r="392" spans="1:3" x14ac:dyDescent="0.25">
      <c r="A392" s="30" t="s">
        <v>6729</v>
      </c>
      <c r="B392" s="30" t="s">
        <v>6730</v>
      </c>
      <c r="C392" s="30" t="s">
        <v>13728</v>
      </c>
    </row>
    <row r="393" spans="1:3" x14ac:dyDescent="0.25">
      <c r="A393" s="30" t="s">
        <v>6731</v>
      </c>
      <c r="B393" s="30" t="s">
        <v>6732</v>
      </c>
      <c r="C393" s="30" t="s">
        <v>13728</v>
      </c>
    </row>
    <row r="394" spans="1:3" x14ac:dyDescent="0.25">
      <c r="A394" s="30" t="s">
        <v>6733</v>
      </c>
      <c r="B394" s="30" t="s">
        <v>6734</v>
      </c>
      <c r="C394" s="30" t="s">
        <v>13728</v>
      </c>
    </row>
    <row r="395" spans="1:3" x14ac:dyDescent="0.25">
      <c r="A395" s="30" t="s">
        <v>6735</v>
      </c>
      <c r="B395" s="30" t="s">
        <v>6736</v>
      </c>
      <c r="C395" s="30" t="s">
        <v>13728</v>
      </c>
    </row>
    <row r="396" spans="1:3" x14ac:dyDescent="0.25">
      <c r="A396" s="30" t="s">
        <v>6737</v>
      </c>
      <c r="B396" s="30" t="s">
        <v>6738</v>
      </c>
      <c r="C396" s="30" t="s">
        <v>13728</v>
      </c>
    </row>
    <row r="397" spans="1:3" x14ac:dyDescent="0.25">
      <c r="A397" s="30" t="s">
        <v>6739</v>
      </c>
      <c r="B397" s="30" t="s">
        <v>6740</v>
      </c>
      <c r="C397" s="30" t="s">
        <v>13728</v>
      </c>
    </row>
    <row r="398" spans="1:3" x14ac:dyDescent="0.25">
      <c r="A398" s="30" t="s">
        <v>6741</v>
      </c>
      <c r="B398" s="30" t="s">
        <v>6742</v>
      </c>
      <c r="C398" s="30" t="s">
        <v>13728</v>
      </c>
    </row>
    <row r="399" spans="1:3" x14ac:dyDescent="0.25">
      <c r="A399" s="30" t="s">
        <v>6743</v>
      </c>
      <c r="B399" s="30" t="s">
        <v>6744</v>
      </c>
      <c r="C399" s="30" t="s">
        <v>13728</v>
      </c>
    </row>
    <row r="400" spans="1:3" x14ac:dyDescent="0.25">
      <c r="A400" s="30" t="s">
        <v>7888</v>
      </c>
      <c r="B400" s="30" t="s">
        <v>7889</v>
      </c>
      <c r="C400" s="30" t="s">
        <v>13728</v>
      </c>
    </row>
    <row r="401" spans="1:3" x14ac:dyDescent="0.25">
      <c r="A401" s="30" t="s">
        <v>7890</v>
      </c>
      <c r="B401" s="30" t="s">
        <v>7891</v>
      </c>
      <c r="C401" s="30" t="s">
        <v>13728</v>
      </c>
    </row>
    <row r="402" spans="1:3" x14ac:dyDescent="0.25">
      <c r="A402" s="30" t="s">
        <v>6745</v>
      </c>
      <c r="B402" s="30" t="s">
        <v>6746</v>
      </c>
      <c r="C402" s="30" t="s">
        <v>13728</v>
      </c>
    </row>
    <row r="403" spans="1:3" x14ac:dyDescent="0.25">
      <c r="A403" s="30" t="s">
        <v>7892</v>
      </c>
      <c r="B403" s="30" t="s">
        <v>7893</v>
      </c>
      <c r="C403" s="30" t="s">
        <v>13728</v>
      </c>
    </row>
    <row r="404" spans="1:3" x14ac:dyDescent="0.25">
      <c r="A404" s="30" t="s">
        <v>7894</v>
      </c>
      <c r="B404" s="30" t="s">
        <v>7895</v>
      </c>
      <c r="C404" s="30" t="s">
        <v>13728</v>
      </c>
    </row>
    <row r="405" spans="1:3" x14ac:dyDescent="0.25">
      <c r="A405" s="30" t="s">
        <v>7896</v>
      </c>
      <c r="B405" s="30" t="s">
        <v>7897</v>
      </c>
      <c r="C405" s="30" t="s">
        <v>13728</v>
      </c>
    </row>
    <row r="406" spans="1:3" x14ac:dyDescent="0.25">
      <c r="A406" s="30" t="s">
        <v>8121</v>
      </c>
      <c r="B406" s="30" t="s">
        <v>8122</v>
      </c>
      <c r="C406" s="30" t="s">
        <v>13728</v>
      </c>
    </row>
    <row r="407" spans="1:3" x14ac:dyDescent="0.25">
      <c r="A407" s="30" t="s">
        <v>8123</v>
      </c>
      <c r="B407" s="30" t="s">
        <v>8124</v>
      </c>
      <c r="C407" s="30" t="s">
        <v>13728</v>
      </c>
    </row>
    <row r="408" spans="1:3" x14ac:dyDescent="0.25">
      <c r="A408" s="30" t="s">
        <v>7965</v>
      </c>
      <c r="B408" s="30" t="s">
        <v>7966</v>
      </c>
      <c r="C408" s="30" t="s">
        <v>13728</v>
      </c>
    </row>
    <row r="409" spans="1:3" x14ac:dyDescent="0.25">
      <c r="A409" s="30" t="s">
        <v>7972</v>
      </c>
      <c r="B409" s="30" t="s">
        <v>7973</v>
      </c>
      <c r="C409" s="30" t="s">
        <v>13728</v>
      </c>
    </row>
    <row r="410" spans="1:3" x14ac:dyDescent="0.25">
      <c r="A410" s="30" t="s">
        <v>2018</v>
      </c>
      <c r="B410" s="30" t="s">
        <v>2019</v>
      </c>
      <c r="C410" s="30" t="s">
        <v>13728</v>
      </c>
    </row>
    <row r="411" spans="1:3" x14ac:dyDescent="0.25">
      <c r="A411" s="30" t="s">
        <v>2024</v>
      </c>
      <c r="B411" s="30" t="s">
        <v>2025</v>
      </c>
      <c r="C411" s="30" t="s">
        <v>13728</v>
      </c>
    </row>
    <row r="412" spans="1:3" x14ac:dyDescent="0.25">
      <c r="A412" s="30" t="s">
        <v>2026</v>
      </c>
      <c r="B412" s="30" t="s">
        <v>2027</v>
      </c>
      <c r="C412" s="30" t="s">
        <v>13728</v>
      </c>
    </row>
    <row r="413" spans="1:3" x14ac:dyDescent="0.25">
      <c r="A413" s="30" t="s">
        <v>2028</v>
      </c>
      <c r="B413" s="30" t="s">
        <v>2029</v>
      </c>
      <c r="C413" s="30" t="s">
        <v>13728</v>
      </c>
    </row>
    <row r="414" spans="1:3" x14ac:dyDescent="0.25">
      <c r="A414" s="30" t="s">
        <v>2037</v>
      </c>
      <c r="B414" s="30" t="s">
        <v>2038</v>
      </c>
      <c r="C414" s="30" t="s">
        <v>13728</v>
      </c>
    </row>
    <row r="415" spans="1:3" x14ac:dyDescent="0.25">
      <c r="A415" s="30" t="s">
        <v>2039</v>
      </c>
      <c r="B415" s="30" t="s">
        <v>2040</v>
      </c>
      <c r="C415" s="30" t="s">
        <v>13728</v>
      </c>
    </row>
    <row r="416" spans="1:3" x14ac:dyDescent="0.25">
      <c r="A416" s="30" t="s">
        <v>2044</v>
      </c>
      <c r="B416" s="30" t="s">
        <v>2045</v>
      </c>
      <c r="C416" s="30" t="s">
        <v>13728</v>
      </c>
    </row>
    <row r="417" spans="1:3" x14ac:dyDescent="0.25">
      <c r="A417" s="30" t="s">
        <v>2048</v>
      </c>
      <c r="B417" s="30" t="s">
        <v>2049</v>
      </c>
      <c r="C417" s="30" t="s">
        <v>13728</v>
      </c>
    </row>
    <row r="418" spans="1:3" x14ac:dyDescent="0.25">
      <c r="A418" s="30" t="s">
        <v>2050</v>
      </c>
      <c r="B418" s="30" t="s">
        <v>2051</v>
      </c>
      <c r="C418" s="30" t="s">
        <v>13728</v>
      </c>
    </row>
    <row r="419" spans="1:3" x14ac:dyDescent="0.25">
      <c r="A419" s="30" t="s">
        <v>2052</v>
      </c>
      <c r="B419" s="30" t="s">
        <v>2053</v>
      </c>
      <c r="C419" s="30" t="s">
        <v>13728</v>
      </c>
    </row>
    <row r="420" spans="1:3" x14ac:dyDescent="0.25">
      <c r="A420" s="30" t="s">
        <v>2056</v>
      </c>
      <c r="B420" s="30" t="s">
        <v>2057</v>
      </c>
      <c r="C420" s="30" t="s">
        <v>13728</v>
      </c>
    </row>
    <row r="421" spans="1:3" x14ac:dyDescent="0.25">
      <c r="A421" s="30" t="s">
        <v>2058</v>
      </c>
      <c r="B421" s="30" t="s">
        <v>2059</v>
      </c>
      <c r="C421" s="30" t="s">
        <v>13728</v>
      </c>
    </row>
    <row r="422" spans="1:3" x14ac:dyDescent="0.25">
      <c r="A422" s="30" t="s">
        <v>3266</v>
      </c>
      <c r="B422" s="30" t="s">
        <v>3031</v>
      </c>
      <c r="C422" s="30" t="s">
        <v>13728</v>
      </c>
    </row>
    <row r="423" spans="1:3" x14ac:dyDescent="0.25">
      <c r="A423" s="30" t="s">
        <v>2062</v>
      </c>
      <c r="B423" s="30" t="s">
        <v>2063</v>
      </c>
      <c r="C423" s="30" t="s">
        <v>13728</v>
      </c>
    </row>
    <row r="424" spans="1:3" x14ac:dyDescent="0.25">
      <c r="A424" s="30" t="s">
        <v>2064</v>
      </c>
      <c r="B424" s="30" t="s">
        <v>2065</v>
      </c>
      <c r="C424" s="30" t="s">
        <v>13728</v>
      </c>
    </row>
    <row r="425" spans="1:3" x14ac:dyDescent="0.25">
      <c r="A425" s="30" t="s">
        <v>2066</v>
      </c>
      <c r="B425" s="30" t="s">
        <v>2067</v>
      </c>
      <c r="C425" s="30" t="s">
        <v>13728</v>
      </c>
    </row>
    <row r="426" spans="1:3" x14ac:dyDescent="0.25">
      <c r="A426" s="30" t="s">
        <v>3267</v>
      </c>
      <c r="B426" s="30" t="s">
        <v>3035</v>
      </c>
      <c r="C426" s="30" t="s">
        <v>13728</v>
      </c>
    </row>
    <row r="427" spans="1:3" x14ac:dyDescent="0.25">
      <c r="A427" s="30" t="s">
        <v>8030</v>
      </c>
      <c r="B427" s="30" t="s">
        <v>8031</v>
      </c>
      <c r="C427" s="30" t="s">
        <v>13728</v>
      </c>
    </row>
    <row r="428" spans="1:3" x14ac:dyDescent="0.25">
      <c r="A428" s="30" t="s">
        <v>8032</v>
      </c>
      <c r="B428" s="30" t="s">
        <v>8033</v>
      </c>
      <c r="C428" s="30" t="s">
        <v>13728</v>
      </c>
    </row>
    <row r="429" spans="1:3" x14ac:dyDescent="0.25">
      <c r="A429" s="30" t="s">
        <v>8034</v>
      </c>
      <c r="B429" s="30" t="s">
        <v>8035</v>
      </c>
      <c r="C429" s="30" t="s">
        <v>13728</v>
      </c>
    </row>
    <row r="430" spans="1:3" x14ac:dyDescent="0.25">
      <c r="A430" s="30" t="s">
        <v>8036</v>
      </c>
      <c r="B430" s="30" t="s">
        <v>8037</v>
      </c>
      <c r="C430" s="30" t="s">
        <v>13728</v>
      </c>
    </row>
    <row r="431" spans="1:3" x14ac:dyDescent="0.25">
      <c r="A431" s="30" t="s">
        <v>2074</v>
      </c>
      <c r="B431" s="30" t="s">
        <v>2075</v>
      </c>
      <c r="C431" s="30" t="s">
        <v>13728</v>
      </c>
    </row>
    <row r="432" spans="1:3" x14ac:dyDescent="0.25">
      <c r="A432" s="30" t="s">
        <v>3268</v>
      </c>
      <c r="B432" s="30" t="s">
        <v>3033</v>
      </c>
      <c r="C432" s="30" t="s">
        <v>13728</v>
      </c>
    </row>
    <row r="433" spans="1:3" x14ac:dyDescent="0.25">
      <c r="A433" s="30" t="s">
        <v>3269</v>
      </c>
      <c r="B433" s="30" t="s">
        <v>3034</v>
      </c>
      <c r="C433" s="30" t="s">
        <v>13728</v>
      </c>
    </row>
    <row r="434" spans="1:3" x14ac:dyDescent="0.25">
      <c r="A434" s="30" t="s">
        <v>2076</v>
      </c>
      <c r="B434" s="30" t="s">
        <v>2077</v>
      </c>
      <c r="C434" s="30" t="s">
        <v>13728</v>
      </c>
    </row>
    <row r="435" spans="1:3" x14ac:dyDescent="0.25">
      <c r="A435" s="30" t="s">
        <v>2079</v>
      </c>
      <c r="B435" s="30" t="s">
        <v>2080</v>
      </c>
      <c r="C435" s="30" t="s">
        <v>13728</v>
      </c>
    </row>
    <row r="436" spans="1:3" x14ac:dyDescent="0.25">
      <c r="A436" s="30" t="s">
        <v>3274</v>
      </c>
      <c r="B436" s="30" t="s">
        <v>3032</v>
      </c>
      <c r="C436" s="30" t="s">
        <v>13728</v>
      </c>
    </row>
    <row r="437" spans="1:3" x14ac:dyDescent="0.25">
      <c r="A437" s="30" t="s">
        <v>10310</v>
      </c>
      <c r="B437" s="30" t="s">
        <v>10311</v>
      </c>
      <c r="C437" s="30" t="s">
        <v>13728</v>
      </c>
    </row>
    <row r="438" spans="1:3" x14ac:dyDescent="0.25">
      <c r="A438" s="30" t="s">
        <v>8117</v>
      </c>
      <c r="B438" s="30" t="s">
        <v>8118</v>
      </c>
      <c r="C438" s="30" t="s">
        <v>13728</v>
      </c>
    </row>
    <row r="439" spans="1:3" x14ac:dyDescent="0.25">
      <c r="A439" s="30" t="s">
        <v>8119</v>
      </c>
      <c r="B439" s="30" t="s">
        <v>8120</v>
      </c>
      <c r="C439" s="30" t="s">
        <v>13728</v>
      </c>
    </row>
    <row r="440" spans="1:3" x14ac:dyDescent="0.25">
      <c r="A440" s="30" t="s">
        <v>3276</v>
      </c>
      <c r="B440" s="30" t="s">
        <v>3069</v>
      </c>
      <c r="C440" s="30" t="s">
        <v>13728</v>
      </c>
    </row>
    <row r="441" spans="1:3" x14ac:dyDescent="0.25">
      <c r="A441" s="30" t="s">
        <v>3285</v>
      </c>
      <c r="B441" s="30" t="s">
        <v>3062</v>
      </c>
      <c r="C441" s="30" t="s">
        <v>13728</v>
      </c>
    </row>
    <row r="442" spans="1:3" x14ac:dyDescent="0.25">
      <c r="A442" s="30" t="s">
        <v>3287</v>
      </c>
      <c r="B442" s="30" t="s">
        <v>3067</v>
      </c>
      <c r="C442" s="30" t="s">
        <v>13728</v>
      </c>
    </row>
    <row r="443" spans="1:3" x14ac:dyDescent="0.25">
      <c r="A443" s="30" t="s">
        <v>3288</v>
      </c>
      <c r="B443" s="30" t="s">
        <v>3068</v>
      </c>
      <c r="C443" s="30" t="s">
        <v>13728</v>
      </c>
    </row>
    <row r="444" spans="1:3" x14ac:dyDescent="0.25">
      <c r="A444" s="30" t="s">
        <v>9494</v>
      </c>
      <c r="B444" s="30" t="s">
        <v>9495</v>
      </c>
      <c r="C444" s="30" t="s">
        <v>13728</v>
      </c>
    </row>
    <row r="445" spans="1:3" x14ac:dyDescent="0.25">
      <c r="A445" s="30" t="s">
        <v>2094</v>
      </c>
      <c r="B445" s="30" t="s">
        <v>2095</v>
      </c>
      <c r="C445" s="30" t="s">
        <v>13728</v>
      </c>
    </row>
    <row r="446" spans="1:3" x14ac:dyDescent="0.25">
      <c r="A446" s="30" t="s">
        <v>2099</v>
      </c>
      <c r="B446" s="30" t="s">
        <v>2100</v>
      </c>
      <c r="C446" s="30" t="s">
        <v>13728</v>
      </c>
    </row>
    <row r="447" spans="1:3" x14ac:dyDescent="0.25">
      <c r="A447" s="30" t="s">
        <v>2111</v>
      </c>
      <c r="B447" s="30" t="s">
        <v>2112</v>
      </c>
      <c r="C447" s="30" t="s">
        <v>13728</v>
      </c>
    </row>
    <row r="448" spans="1:3" x14ac:dyDescent="0.25">
      <c r="A448" s="30" t="s">
        <v>2116</v>
      </c>
      <c r="B448" s="30" t="s">
        <v>2117</v>
      </c>
      <c r="C448" s="30" t="s">
        <v>13728</v>
      </c>
    </row>
    <row r="449" spans="1:3" x14ac:dyDescent="0.25">
      <c r="A449" s="30" t="s">
        <v>2132</v>
      </c>
      <c r="B449" s="30" t="s">
        <v>2133</v>
      </c>
      <c r="C449" s="30" t="s">
        <v>13728</v>
      </c>
    </row>
    <row r="450" spans="1:3" x14ac:dyDescent="0.25">
      <c r="A450" s="30" t="s">
        <v>2138</v>
      </c>
      <c r="B450" s="30" t="s">
        <v>2139</v>
      </c>
      <c r="C450" s="30" t="s">
        <v>13728</v>
      </c>
    </row>
    <row r="451" spans="1:3" x14ac:dyDescent="0.25">
      <c r="A451" s="30" t="s">
        <v>2030</v>
      </c>
      <c r="B451" s="30" t="s">
        <v>2031</v>
      </c>
      <c r="C451" s="30" t="s">
        <v>13728</v>
      </c>
    </row>
    <row r="452" spans="1:3" x14ac:dyDescent="0.25">
      <c r="A452" s="30" t="s">
        <v>2034</v>
      </c>
      <c r="B452" s="30" t="s">
        <v>2035</v>
      </c>
      <c r="C452" s="30" t="s">
        <v>13728</v>
      </c>
    </row>
    <row r="453" spans="1:3" x14ac:dyDescent="0.25">
      <c r="A453" s="30" t="s">
        <v>2041</v>
      </c>
      <c r="B453" s="30" t="s">
        <v>2042</v>
      </c>
      <c r="C453" s="30" t="s">
        <v>13728</v>
      </c>
    </row>
    <row r="454" spans="1:3" x14ac:dyDescent="0.25">
      <c r="A454" s="30" t="s">
        <v>2060</v>
      </c>
      <c r="B454" s="30" t="s">
        <v>2061</v>
      </c>
      <c r="C454" s="30" t="s">
        <v>13728</v>
      </c>
    </row>
    <row r="455" spans="1:3" x14ac:dyDescent="0.25">
      <c r="A455" s="30" t="s">
        <v>8166</v>
      </c>
      <c r="B455" s="30" t="s">
        <v>8167</v>
      </c>
      <c r="C455" s="30" t="s">
        <v>13728</v>
      </c>
    </row>
    <row r="456" spans="1:3" x14ac:dyDescent="0.25">
      <c r="A456" s="30" t="s">
        <v>2151</v>
      </c>
      <c r="B456" s="30" t="s">
        <v>2152</v>
      </c>
      <c r="C456" s="30" t="s">
        <v>13728</v>
      </c>
    </row>
    <row r="457" spans="1:3" x14ac:dyDescent="0.25">
      <c r="A457" s="30" t="s">
        <v>2160</v>
      </c>
      <c r="B457" s="30" t="s">
        <v>2161</v>
      </c>
      <c r="C457" s="30" t="s">
        <v>13728</v>
      </c>
    </row>
    <row r="458" spans="1:3" x14ac:dyDescent="0.25">
      <c r="A458" s="30" t="s">
        <v>2639</v>
      </c>
      <c r="B458" s="30" t="s">
        <v>2640</v>
      </c>
      <c r="C458" s="30" t="s">
        <v>13728</v>
      </c>
    </row>
    <row r="459" spans="1:3" x14ac:dyDescent="0.25">
      <c r="A459" s="30" t="s">
        <v>2641</v>
      </c>
      <c r="B459" s="30" t="s">
        <v>2642</v>
      </c>
      <c r="C459" s="30" t="s">
        <v>13728</v>
      </c>
    </row>
    <row r="460" spans="1:3" x14ac:dyDescent="0.25">
      <c r="A460" s="30" t="s">
        <v>2644</v>
      </c>
      <c r="B460" s="30" t="s">
        <v>2645</v>
      </c>
      <c r="C460" s="30" t="s">
        <v>13728</v>
      </c>
    </row>
    <row r="461" spans="1:3" x14ac:dyDescent="0.25">
      <c r="A461" s="30" t="s">
        <v>1984</v>
      </c>
      <c r="B461" s="30" t="s">
        <v>1985</v>
      </c>
      <c r="C461" s="30" t="s">
        <v>13728</v>
      </c>
    </row>
    <row r="462" spans="1:3" x14ac:dyDescent="0.25">
      <c r="A462" s="30" t="s">
        <v>1986</v>
      </c>
      <c r="B462" s="30" t="s">
        <v>1987</v>
      </c>
      <c r="C462" s="30" t="s">
        <v>13728</v>
      </c>
    </row>
    <row r="463" spans="1:3" x14ac:dyDescent="0.25">
      <c r="A463" s="30" t="s">
        <v>1993</v>
      </c>
      <c r="B463" s="30" t="s">
        <v>1994</v>
      </c>
      <c r="C463" s="30" t="s">
        <v>13728</v>
      </c>
    </row>
    <row r="464" spans="1:3" x14ac:dyDescent="0.25">
      <c r="A464" s="30" t="s">
        <v>8209</v>
      </c>
      <c r="B464" s="30" t="s">
        <v>8210</v>
      </c>
      <c r="C464" s="30" t="s">
        <v>13728</v>
      </c>
    </row>
    <row r="465" spans="1:3" x14ac:dyDescent="0.25">
      <c r="A465" s="30" t="s">
        <v>8212</v>
      </c>
      <c r="B465" s="30" t="s">
        <v>8213</v>
      </c>
      <c r="C465" s="30" t="s">
        <v>13728</v>
      </c>
    </row>
    <row r="466" spans="1:3" x14ac:dyDescent="0.25">
      <c r="A466" s="30" t="s">
        <v>8214</v>
      </c>
      <c r="B466" s="30" t="s">
        <v>8215</v>
      </c>
      <c r="C466" s="30" t="s">
        <v>13728</v>
      </c>
    </row>
    <row r="467" spans="1:3" x14ac:dyDescent="0.25">
      <c r="A467" s="30" t="s">
        <v>8216</v>
      </c>
      <c r="B467" s="30" t="s">
        <v>8217</v>
      </c>
      <c r="C467" s="30" t="s">
        <v>13728</v>
      </c>
    </row>
    <row r="468" spans="1:3" x14ac:dyDescent="0.25">
      <c r="A468" s="30" t="s">
        <v>8218</v>
      </c>
      <c r="B468" s="30" t="s">
        <v>8219</v>
      </c>
      <c r="C468" s="30" t="s">
        <v>13728</v>
      </c>
    </row>
    <row r="469" spans="1:3" x14ac:dyDescent="0.25">
      <c r="A469" s="30" t="s">
        <v>8220</v>
      </c>
      <c r="B469" s="30" t="s">
        <v>8221</v>
      </c>
      <c r="C469" s="30" t="s">
        <v>13728</v>
      </c>
    </row>
    <row r="470" spans="1:3" x14ac:dyDescent="0.25">
      <c r="A470" s="30" t="s">
        <v>8222</v>
      </c>
      <c r="B470" s="30" t="s">
        <v>8223</v>
      </c>
      <c r="C470" s="30" t="s">
        <v>13728</v>
      </c>
    </row>
    <row r="471" spans="1:3" x14ac:dyDescent="0.25">
      <c r="A471" s="30" t="s">
        <v>8224</v>
      </c>
      <c r="B471" s="30" t="s">
        <v>8225</v>
      </c>
      <c r="C471" s="30" t="s">
        <v>13728</v>
      </c>
    </row>
    <row r="472" spans="1:3" x14ac:dyDescent="0.25">
      <c r="A472" s="30" t="s">
        <v>8226</v>
      </c>
      <c r="B472" s="30" t="s">
        <v>8227</v>
      </c>
      <c r="C472" s="30" t="s">
        <v>13728</v>
      </c>
    </row>
    <row r="473" spans="1:3" x14ac:dyDescent="0.25">
      <c r="A473" s="30" t="s">
        <v>8228</v>
      </c>
      <c r="B473" s="30" t="s">
        <v>8229</v>
      </c>
      <c r="C473" s="30" t="s">
        <v>13728</v>
      </c>
    </row>
    <row r="474" spans="1:3" x14ac:dyDescent="0.25">
      <c r="A474" s="30" t="s">
        <v>8230</v>
      </c>
      <c r="B474" s="30" t="s">
        <v>8231</v>
      </c>
      <c r="C474" s="30" t="s">
        <v>13728</v>
      </c>
    </row>
    <row r="475" spans="1:3" x14ac:dyDescent="0.25">
      <c r="A475" s="30" t="s">
        <v>8232</v>
      </c>
      <c r="B475" s="30" t="s">
        <v>8233</v>
      </c>
      <c r="C475" s="30" t="s">
        <v>13728</v>
      </c>
    </row>
    <row r="476" spans="1:3" x14ac:dyDescent="0.25">
      <c r="A476" s="30" t="s">
        <v>8234</v>
      </c>
      <c r="B476" s="30" t="s">
        <v>8235</v>
      </c>
      <c r="C476" s="30" t="s">
        <v>13728</v>
      </c>
    </row>
    <row r="477" spans="1:3" x14ac:dyDescent="0.25">
      <c r="A477" s="30" t="s">
        <v>8236</v>
      </c>
      <c r="B477" s="30" t="s">
        <v>8237</v>
      </c>
      <c r="C477" s="30" t="s">
        <v>13728</v>
      </c>
    </row>
    <row r="478" spans="1:3" x14ac:dyDescent="0.25">
      <c r="A478" s="30" t="s">
        <v>8238</v>
      </c>
      <c r="B478" s="30" t="s">
        <v>8239</v>
      </c>
      <c r="C478" s="30" t="s">
        <v>13728</v>
      </c>
    </row>
    <row r="479" spans="1:3" x14ac:dyDescent="0.25">
      <c r="A479" s="30" t="s">
        <v>8240</v>
      </c>
      <c r="B479" s="30" t="s">
        <v>8241</v>
      </c>
      <c r="C479" s="30" t="s">
        <v>13728</v>
      </c>
    </row>
    <row r="480" spans="1:3" x14ac:dyDescent="0.25">
      <c r="A480" s="30" t="s">
        <v>8242</v>
      </c>
      <c r="B480" s="30" t="s">
        <v>8243</v>
      </c>
      <c r="C480" s="30" t="s">
        <v>13728</v>
      </c>
    </row>
    <row r="481" spans="1:3" x14ac:dyDescent="0.25">
      <c r="A481" s="30" t="s">
        <v>8244</v>
      </c>
      <c r="B481" s="30" t="s">
        <v>8245</v>
      </c>
      <c r="C481" s="30" t="s">
        <v>13728</v>
      </c>
    </row>
    <row r="482" spans="1:3" x14ac:dyDescent="0.25">
      <c r="A482" s="30" t="s">
        <v>8246</v>
      </c>
      <c r="B482" s="30" t="s">
        <v>8247</v>
      </c>
      <c r="C482" s="30" t="s">
        <v>13728</v>
      </c>
    </row>
    <row r="483" spans="1:3" x14ac:dyDescent="0.25">
      <c r="A483" s="30" t="s">
        <v>8248</v>
      </c>
      <c r="B483" s="30" t="s">
        <v>8249</v>
      </c>
      <c r="C483" s="30" t="s">
        <v>13728</v>
      </c>
    </row>
    <row r="484" spans="1:3" x14ac:dyDescent="0.25">
      <c r="A484" s="30" t="s">
        <v>8250</v>
      </c>
      <c r="B484" s="30" t="s">
        <v>8251</v>
      </c>
      <c r="C484" s="30" t="s">
        <v>13728</v>
      </c>
    </row>
    <row r="485" spans="1:3" x14ac:dyDescent="0.25">
      <c r="A485" s="30" t="s">
        <v>8129</v>
      </c>
      <c r="B485" s="30" t="s">
        <v>8130</v>
      </c>
      <c r="C485" s="30" t="s">
        <v>13728</v>
      </c>
    </row>
    <row r="486" spans="1:3" x14ac:dyDescent="0.25">
      <c r="A486" s="30" t="s">
        <v>8135</v>
      </c>
      <c r="B486" s="30" t="s">
        <v>8136</v>
      </c>
      <c r="C486" s="30" t="s">
        <v>13728</v>
      </c>
    </row>
    <row r="487" spans="1:3" x14ac:dyDescent="0.25">
      <c r="A487" s="30" t="s">
        <v>9506</v>
      </c>
      <c r="B487" s="30" t="s">
        <v>9507</v>
      </c>
      <c r="C487" s="30" t="s">
        <v>13728</v>
      </c>
    </row>
    <row r="488" spans="1:3" x14ac:dyDescent="0.25">
      <c r="A488" s="30" t="s">
        <v>8137</v>
      </c>
      <c r="B488" s="30" t="s">
        <v>8138</v>
      </c>
      <c r="C488" s="30" t="s">
        <v>13728</v>
      </c>
    </row>
    <row r="489" spans="1:3" x14ac:dyDescent="0.25">
      <c r="A489" s="30" t="s">
        <v>9508</v>
      </c>
      <c r="B489" s="30" t="s">
        <v>9509</v>
      </c>
      <c r="C489" s="30" t="s">
        <v>13728</v>
      </c>
    </row>
    <row r="490" spans="1:3" x14ac:dyDescent="0.25">
      <c r="A490" s="30" t="s">
        <v>9513</v>
      </c>
      <c r="B490" s="30" t="s">
        <v>9514</v>
      </c>
      <c r="C490" s="30" t="s">
        <v>13728</v>
      </c>
    </row>
    <row r="491" spans="1:3" x14ac:dyDescent="0.25">
      <c r="A491" s="30" t="s">
        <v>8139</v>
      </c>
      <c r="B491" s="30" t="s">
        <v>8140</v>
      </c>
      <c r="C491" s="30" t="s">
        <v>13728</v>
      </c>
    </row>
    <row r="492" spans="1:3" x14ac:dyDescent="0.25">
      <c r="A492" s="30" t="s">
        <v>8144</v>
      </c>
      <c r="B492" s="30" t="s">
        <v>8145</v>
      </c>
      <c r="C492" s="30" t="s">
        <v>13728</v>
      </c>
    </row>
    <row r="493" spans="1:3" x14ac:dyDescent="0.25">
      <c r="A493" s="30" t="s">
        <v>8149</v>
      </c>
      <c r="B493" s="30" t="s">
        <v>8150</v>
      </c>
      <c r="C493" s="30" t="s">
        <v>13728</v>
      </c>
    </row>
    <row r="494" spans="1:3" x14ac:dyDescent="0.25">
      <c r="A494" s="30" t="s">
        <v>8151</v>
      </c>
      <c r="B494" s="30" t="s">
        <v>8152</v>
      </c>
      <c r="C494" s="30" t="s">
        <v>13728</v>
      </c>
    </row>
    <row r="495" spans="1:3" x14ac:dyDescent="0.25">
      <c r="A495" s="30" t="s">
        <v>8153</v>
      </c>
      <c r="B495" s="30" t="s">
        <v>8154</v>
      </c>
      <c r="C495" s="30" t="s">
        <v>13728</v>
      </c>
    </row>
    <row r="496" spans="1:3" x14ac:dyDescent="0.25">
      <c r="A496" s="30" t="s">
        <v>8155</v>
      </c>
      <c r="B496" s="30" t="s">
        <v>8156</v>
      </c>
      <c r="C496" s="30" t="s">
        <v>13728</v>
      </c>
    </row>
    <row r="497" spans="1:3" x14ac:dyDescent="0.25">
      <c r="A497" s="30" t="s">
        <v>9515</v>
      </c>
      <c r="B497" s="30" t="s">
        <v>9516</v>
      </c>
      <c r="C497" s="30" t="s">
        <v>13728</v>
      </c>
    </row>
    <row r="498" spans="1:3" x14ac:dyDescent="0.25">
      <c r="A498" s="30" t="s">
        <v>5732</v>
      </c>
      <c r="B498" s="30" t="s">
        <v>5733</v>
      </c>
      <c r="C498" s="30" t="s">
        <v>13728</v>
      </c>
    </row>
    <row r="499" spans="1:3" x14ac:dyDescent="0.25">
      <c r="A499" s="30" t="s">
        <v>5734</v>
      </c>
      <c r="B499" s="30" t="s">
        <v>5735</v>
      </c>
      <c r="C499" s="30" t="s">
        <v>13728</v>
      </c>
    </row>
    <row r="500" spans="1:3" x14ac:dyDescent="0.25">
      <c r="A500" s="30" t="s">
        <v>5736</v>
      </c>
      <c r="B500" s="30" t="s">
        <v>5737</v>
      </c>
      <c r="C500" s="30" t="s">
        <v>13728</v>
      </c>
    </row>
    <row r="501" spans="1:3" x14ac:dyDescent="0.25">
      <c r="A501" s="30" t="s">
        <v>5739</v>
      </c>
      <c r="B501" s="30" t="s">
        <v>5740</v>
      </c>
      <c r="C501" s="30" t="s">
        <v>13728</v>
      </c>
    </row>
    <row r="502" spans="1:3" x14ac:dyDescent="0.25">
      <c r="A502" s="30" t="s">
        <v>5741</v>
      </c>
      <c r="B502" s="30" t="s">
        <v>5742</v>
      </c>
      <c r="C502" s="30" t="s">
        <v>13728</v>
      </c>
    </row>
    <row r="503" spans="1:3" x14ac:dyDescent="0.25">
      <c r="A503" s="30" t="s">
        <v>2686</v>
      </c>
      <c r="B503" s="30" t="s">
        <v>2687</v>
      </c>
      <c r="C503" s="30" t="s">
        <v>13728</v>
      </c>
    </row>
    <row r="504" spans="1:3" x14ac:dyDescent="0.25">
      <c r="A504" s="30" t="s">
        <v>13123</v>
      </c>
      <c r="B504" s="30" t="s">
        <v>13124</v>
      </c>
      <c r="C504" s="30" t="s">
        <v>13728</v>
      </c>
    </row>
    <row r="505" spans="1:3" x14ac:dyDescent="0.25">
      <c r="A505" s="30" t="s">
        <v>1972</v>
      </c>
      <c r="B505" s="30" t="s">
        <v>1973</v>
      </c>
      <c r="C505" s="30" t="s">
        <v>13728</v>
      </c>
    </row>
    <row r="506" spans="1:3" x14ac:dyDescent="0.25">
      <c r="A506" s="30" t="s">
        <v>9377</v>
      </c>
      <c r="B506" s="30" t="s">
        <v>7449</v>
      </c>
      <c r="C506" s="30" t="s">
        <v>13728</v>
      </c>
    </row>
    <row r="507" spans="1:3" x14ac:dyDescent="0.25">
      <c r="A507" s="30" t="s">
        <v>9378</v>
      </c>
      <c r="B507" s="30" t="s">
        <v>7450</v>
      </c>
      <c r="C507" s="30" t="s">
        <v>13728</v>
      </c>
    </row>
    <row r="508" spans="1:3" x14ac:dyDescent="0.25">
      <c r="A508" s="30" t="s">
        <v>3797</v>
      </c>
      <c r="B508" s="30" t="s">
        <v>3131</v>
      </c>
      <c r="C508" s="30" t="s">
        <v>13728</v>
      </c>
    </row>
    <row r="509" spans="1:3" x14ac:dyDescent="0.25">
      <c r="A509" s="30" t="s">
        <v>3798</v>
      </c>
      <c r="B509" s="30" t="s">
        <v>3130</v>
      </c>
      <c r="C509" s="30" t="s">
        <v>13728</v>
      </c>
    </row>
    <row r="510" spans="1:3" x14ac:dyDescent="0.25">
      <c r="A510" s="30" t="s">
        <v>3799</v>
      </c>
      <c r="B510" s="30" t="s">
        <v>3132</v>
      </c>
      <c r="C510" s="30" t="s">
        <v>13728</v>
      </c>
    </row>
    <row r="511" spans="1:3" x14ac:dyDescent="0.25">
      <c r="A511" s="30" t="s">
        <v>3800</v>
      </c>
      <c r="B511" s="30" t="s">
        <v>3133</v>
      </c>
      <c r="C511" s="30" t="s">
        <v>13728</v>
      </c>
    </row>
    <row r="512" spans="1:3" x14ac:dyDescent="0.25">
      <c r="A512" s="30" t="s">
        <v>3801</v>
      </c>
      <c r="B512" s="30" t="s">
        <v>3134</v>
      </c>
      <c r="C512" s="30" t="s">
        <v>13728</v>
      </c>
    </row>
    <row r="513" spans="1:3" x14ac:dyDescent="0.25">
      <c r="A513" s="30" t="s">
        <v>9382</v>
      </c>
      <c r="B513" s="30" t="s">
        <v>7451</v>
      </c>
      <c r="C513" s="30" t="s">
        <v>13728</v>
      </c>
    </row>
    <row r="514" spans="1:3" x14ac:dyDescent="0.25">
      <c r="A514" s="30" t="s">
        <v>9383</v>
      </c>
      <c r="B514" s="30" t="s">
        <v>7447</v>
      </c>
      <c r="C514" s="30" t="s">
        <v>13728</v>
      </c>
    </row>
    <row r="515" spans="1:3" x14ac:dyDescent="0.25">
      <c r="A515" s="30" t="s">
        <v>9387</v>
      </c>
      <c r="B515" s="30" t="s">
        <v>7448</v>
      </c>
      <c r="C515" s="30" t="s">
        <v>13728</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1020</v>
      </c>
      <c r="B2" s="15" t="s">
        <v>1016</v>
      </c>
      <c r="C2" s="15" t="s">
        <v>1017</v>
      </c>
      <c r="D2" s="15" t="s">
        <v>1018</v>
      </c>
      <c r="E2" s="15" t="s">
        <v>1021</v>
      </c>
      <c r="F2" s="18" t="s">
        <v>1019</v>
      </c>
      <c r="I2" s="1">
        <f ca="1">IF(HOUR(NOW())&gt;6,TODAY(),TODAY()-1)</f>
        <v>45826</v>
      </c>
      <c r="L2">
        <f ca="1">MINUTE(NOW())</f>
        <v>47</v>
      </c>
    </row>
    <row r="3" spans="1:12" x14ac:dyDescent="0.25">
      <c r="A3" s="12" t="s">
        <v>72</v>
      </c>
      <c r="B3" s="19">
        <f ca="1">SUMIFS('Data Power app'!$G:$G,'Data Power app'!L:L,"&gt;"&amp;$I$2,'Data Power app'!F:F,Report!$A3)</f>
        <v>64247</v>
      </c>
      <c r="C3" s="19">
        <f ca="1">SUMIFS('Data Power app'!$G:$G,'Data Power app'!N:N,"&gt;"&amp;$I$2,'Data Power app'!$F:$F,Report!$A3)</f>
        <v>0</v>
      </c>
      <c r="D3" s="19">
        <f ca="1">SUMIFS('Data Power app'!$G:$G,'Data Power app'!V:V,"&gt;"&amp;$I$2,'Data Power app'!$F:$F,Report!$A3)</f>
        <v>0</v>
      </c>
      <c r="E3" s="19">
        <f ca="1">SUMIFS('Data Power app'!$G:$G,'Data Power app'!AA:AA,"&gt;"&amp;$I$2,'Data Power app'!$F:$F,Report!$A3)</f>
        <v>39940</v>
      </c>
      <c r="F3" s="20">
        <f ca="1">SUMIFS('Data Power app'!$G:$G,'Data Power app'!AF:AF,"="&amp;$I$2,'Data Power app'!$F:$F,Report!$A3)</f>
        <v>181550</v>
      </c>
      <c r="I3" s="1">
        <f ca="1">IF(HOUR(NOW())&gt;6,TODAY(),TODAY()-1)</f>
        <v>45826</v>
      </c>
    </row>
    <row r="4" spans="1:12" x14ac:dyDescent="0.25">
      <c r="A4" s="12" t="s">
        <v>59</v>
      </c>
      <c r="B4" s="19">
        <f ca="1">SUMIFS('Data Power app'!$G:$G,'Data Power app'!L:L,"&gt;"&amp;$I$2,'Data Power app'!F:F,Report!$A4)</f>
        <v>41879</v>
      </c>
      <c r="C4" s="19">
        <f ca="1">SUMIFS('Data Power app'!$G:$G,'Data Power app'!N:N,"&gt;"&amp;$I$2,'Data Power app'!F:F,Report!$A4)</f>
        <v>68321</v>
      </c>
      <c r="D4" s="19">
        <f ca="1">SUMIFS('Data Power app'!$G:$G,'Data Power app'!V:V,"&gt;"&amp;$I$2,'Data Power app'!$F:$F,Report!$A4)</f>
        <v>52012</v>
      </c>
      <c r="E4" s="19">
        <f ca="1">SUMIFS('Data Power app'!$G:$G,'Data Power app'!AA:AA,"&gt;"&amp;$I$2,'Data Power app'!$F:$F,Report!$A4)</f>
        <v>53210</v>
      </c>
      <c r="F4" s="20">
        <f ca="1">SUMIFS('Data Power app'!$G:$G,'Data Power app'!AF:AF,"="&amp;$I$2,'Data Power app'!$F:$F,Report!$A4)</f>
        <v>173904</v>
      </c>
    </row>
    <row r="5" spans="1:12" x14ac:dyDescent="0.25">
      <c r="A5" s="21" t="s">
        <v>1022</v>
      </c>
      <c r="B5" s="22">
        <f ca="1">SUM(B3:B4)</f>
        <v>106126</v>
      </c>
      <c r="C5" s="22">
        <f t="shared" ref="C5:F5" ca="1" si="0">SUM(C3:C4)</f>
        <v>68321</v>
      </c>
      <c r="D5" s="22">
        <f t="shared" ca="1" si="0"/>
        <v>52012</v>
      </c>
      <c r="E5" s="22">
        <f t="shared" ca="1" si="0"/>
        <v>93150</v>
      </c>
      <c r="F5" s="23">
        <f t="shared" ca="1" si="0"/>
        <v>355454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2025-06-18T08:51:21Z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