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77" documentId="8_{050AFC0B-4AB8-4CA8-82E3-C6EC7D3D2882}" xr6:coauthVersionLast="47" xr6:coauthVersionMax="47" xr10:uidLastSave="{BFD87DE2-4AFE-426D-91B1-8A0EEA90C6C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Time'!$A$1:$G$7914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H12" i="4" s="1"/>
  <c r="BG13" i="4"/>
  <c r="BG14" i="4"/>
  <c r="BG15" i="4"/>
  <c r="BG16" i="4"/>
  <c r="BH16" i="4" s="1"/>
  <c r="BG17" i="4"/>
  <c r="BG18" i="4"/>
  <c r="BG19" i="4"/>
  <c r="BG20" i="4"/>
  <c r="BH20" i="4" s="1"/>
  <c r="BG21" i="4"/>
  <c r="BG22" i="4"/>
  <c r="BG23" i="4"/>
  <c r="BG24" i="4"/>
  <c r="BH24" i="4" s="1"/>
  <c r="BG25" i="4"/>
  <c r="BG26" i="4"/>
  <c r="BG27" i="4"/>
  <c r="BG28" i="4"/>
  <c r="BH28" i="4" s="1"/>
  <c r="BG29" i="4"/>
  <c r="BG30" i="4"/>
  <c r="BG31" i="4"/>
  <c r="BG32" i="4"/>
  <c r="BH32" i="4" s="1"/>
  <c r="BG33" i="4"/>
  <c r="BG34" i="4"/>
  <c r="BG35" i="4"/>
  <c r="BG36" i="4"/>
  <c r="BH36" i="4" s="1"/>
  <c r="BG37" i="4"/>
  <c r="BG38" i="4"/>
  <c r="BG39" i="4"/>
  <c r="BG40" i="4"/>
  <c r="BH40" i="4" s="1"/>
  <c r="BG41" i="4"/>
  <c r="BG42" i="4"/>
  <c r="BG43" i="4"/>
  <c r="BG44" i="4"/>
  <c r="BH44" i="4" s="1"/>
  <c r="BG45" i="4"/>
  <c r="BG46" i="4"/>
  <c r="BG47" i="4"/>
  <c r="BG48" i="4"/>
  <c r="BH48" i="4" s="1"/>
  <c r="BG49" i="4"/>
  <c r="BG50" i="4"/>
  <c r="BG51" i="4"/>
  <c r="BG52" i="4"/>
  <c r="BH52" i="4" s="1"/>
  <c r="BG53" i="4"/>
  <c r="BG54" i="4"/>
  <c r="BG55" i="4"/>
  <c r="BG56" i="4"/>
  <c r="BG57" i="4"/>
  <c r="BG58" i="4"/>
  <c r="BG59" i="4"/>
  <c r="BG60" i="4"/>
  <c r="BG61" i="4"/>
  <c r="BG62" i="4"/>
  <c r="BG63" i="4"/>
  <c r="BH63" i="4" s="1"/>
  <c r="BG64" i="4"/>
  <c r="BH64" i="4" s="1"/>
  <c r="BG65" i="4"/>
  <c r="BG66" i="4"/>
  <c r="BG67" i="4"/>
  <c r="BH67" i="4" s="1"/>
  <c r="BG68" i="4"/>
  <c r="BG69" i="4"/>
  <c r="BG70" i="4"/>
  <c r="BG71" i="4"/>
  <c r="BH71" i="4" s="1"/>
  <c r="BG72" i="4"/>
  <c r="BH72" i="4" s="1"/>
  <c r="BG73" i="4"/>
  <c r="BG74" i="4"/>
  <c r="BG75" i="4"/>
  <c r="BH75" i="4" s="1"/>
  <c r="BG76" i="4"/>
  <c r="BH76" i="4" s="1"/>
  <c r="BG77" i="4"/>
  <c r="BG78" i="4"/>
  <c r="BG79" i="4"/>
  <c r="BH79" i="4" s="1"/>
  <c r="BG80" i="4"/>
  <c r="BH80" i="4" s="1"/>
  <c r="BG81" i="4"/>
  <c r="BG82" i="4"/>
  <c r="BG83" i="4"/>
  <c r="BH83" i="4" s="1"/>
  <c r="BG84" i="4"/>
  <c r="BH84" i="4" s="1"/>
  <c r="BG85" i="4"/>
  <c r="BG86" i="4"/>
  <c r="BG87" i="4"/>
  <c r="BH87" i="4" s="1"/>
  <c r="BG88" i="4"/>
  <c r="BH88" i="4" s="1"/>
  <c r="BG89" i="4"/>
  <c r="BG90" i="4"/>
  <c r="BG91" i="4"/>
  <c r="BH91" i="4" s="1"/>
  <c r="BG92" i="4"/>
  <c r="BH92" i="4" s="1"/>
  <c r="BG93" i="4"/>
  <c r="BG94" i="4"/>
  <c r="BG95" i="4"/>
  <c r="BH95" i="4" s="1"/>
  <c r="BG96" i="4"/>
  <c r="BH96" i="4" s="1"/>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H344" i="4" s="1"/>
  <c r="BG345" i="4"/>
  <c r="BG346" i="4"/>
  <c r="BG347" i="4"/>
  <c r="BH347" i="4" s="1"/>
  <c r="BG348" i="4"/>
  <c r="BH348" i="4" s="1"/>
  <c r="BG349" i="4"/>
  <c r="BG350" i="4"/>
  <c r="BG351" i="4"/>
  <c r="BH351" i="4" s="1"/>
  <c r="BG352" i="4"/>
  <c r="BH352" i="4" s="1"/>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3" i="4"/>
  <c r="BH14" i="4"/>
  <c r="BH15" i="4"/>
  <c r="BH17" i="4"/>
  <c r="BH18" i="4"/>
  <c r="BH19" i="4"/>
  <c r="BH21" i="4"/>
  <c r="BH22" i="4"/>
  <c r="BH23" i="4"/>
  <c r="BH25" i="4"/>
  <c r="BH26" i="4"/>
  <c r="BH27" i="4"/>
  <c r="BH29" i="4"/>
  <c r="BH30" i="4"/>
  <c r="BH31" i="4"/>
  <c r="BH33" i="4"/>
  <c r="BH34" i="4"/>
  <c r="BH35" i="4"/>
  <c r="BH37" i="4"/>
  <c r="BH38" i="4"/>
  <c r="BH39" i="4"/>
  <c r="BH41" i="4"/>
  <c r="BH42" i="4"/>
  <c r="BH43" i="4"/>
  <c r="BH45" i="4"/>
  <c r="BH46" i="4"/>
  <c r="BH47" i="4"/>
  <c r="BH49" i="4"/>
  <c r="BH50" i="4"/>
  <c r="BH51" i="4"/>
  <c r="BH53" i="4"/>
  <c r="BH54" i="4"/>
  <c r="BH55" i="4"/>
  <c r="BH56" i="4"/>
  <c r="BH57" i="4"/>
  <c r="BH58" i="4"/>
  <c r="BH59" i="4"/>
  <c r="BH60" i="4"/>
  <c r="BH61" i="4"/>
  <c r="BH62" i="4"/>
  <c r="BH65" i="4"/>
  <c r="BH66" i="4"/>
  <c r="BH68" i="4"/>
  <c r="BH69" i="4"/>
  <c r="BH70" i="4"/>
  <c r="BH73" i="4"/>
  <c r="BH74" i="4"/>
  <c r="BH77" i="4"/>
  <c r="BH78" i="4"/>
  <c r="BH81" i="4"/>
  <c r="BH82" i="4"/>
  <c r="BH85" i="4"/>
  <c r="BH86" i="4"/>
  <c r="BH89" i="4"/>
  <c r="BH90" i="4"/>
  <c r="BH93" i="4"/>
  <c r="BH94" i="4"/>
  <c r="BH97" i="4"/>
  <c r="BH98"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0"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4" i="4"/>
  <c r="BH325" i="4"/>
  <c r="BH326" i="4"/>
  <c r="BH329" i="4"/>
  <c r="BH330" i="4"/>
  <c r="BH333" i="4"/>
  <c r="BH334" i="4"/>
  <c r="BH337" i="4"/>
  <c r="BH338" i="4"/>
  <c r="BH341" i="4"/>
  <c r="BH342" i="4"/>
  <c r="BH345" i="4"/>
  <c r="BH346" i="4"/>
  <c r="BH349" i="4"/>
  <c r="BH350"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6" i="4"/>
  <c r="BH517" i="4"/>
  <c r="BH518" i="4"/>
  <c r="BH521" i="4"/>
  <c r="BH522" i="4"/>
  <c r="BH525" i="4"/>
  <c r="BH526" i="4"/>
  <c r="BH529" i="4"/>
  <c r="BH530" i="4"/>
  <c r="BH532"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4" i="4"/>
  <c r="BH645" i="4"/>
  <c r="BH646" i="4"/>
  <c r="BH649" i="4"/>
  <c r="BH650" i="4"/>
  <c r="BH653" i="4"/>
  <c r="BH654" i="4"/>
  <c r="BH657" i="4"/>
  <c r="BH658" i="4"/>
  <c r="BH660"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1" i="4"/>
  <c r="BH722" i="4"/>
  <c r="BH725" i="4"/>
  <c r="BH726" i="4"/>
  <c r="BH729" i="4"/>
  <c r="BH730" i="4"/>
  <c r="BH733" i="4"/>
  <c r="BH734" i="4"/>
  <c r="BH737" i="4"/>
  <c r="BH738"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<sst xmlns="http://schemas.openxmlformats.org/spreadsheetml/2006/main" count="133906" uniqueCount="16538">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</sst>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14" tableType="queryTable" totalsRowShown="0">
  <autoFilter ref="A1:G79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v>45824</v>
      </c>
      <c r="AG527" s="31" t="s">
        <v>995</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c r="AG626" s="31" t="s">
        <v>62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v>45824</v>
      </c>
      <c r="AG890" s="31" t="s">
        <v>995</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c r="AG1050" s="31" t="s">
        <v>62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c r="AG1051" s="31" t="s">
        <v>62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c r="AB2059" s="4" t="s">
        <v>60</v>
      </c>
      <c r="AC2059" s="4">
        <v>45828</v>
      </c>
      <c r="AD2059" s="4">
        <v>45829</v>
      </c>
      <c r="AE2059" s="4">
        <v>45831</v>
      </c>
      <c r="AF2059" s="4"/>
      <c r="AG2059" s="31" t="s">
        <v>97</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c r="AB2569" s="4" t="s">
        <v>60</v>
      </c>
      <c r="AC2569" s="4">
        <v>45833</v>
      </c>
      <c r="AD2569" s="4">
        <v>45834</v>
      </c>
      <c r="AE2569" s="4">
        <v>45836</v>
      </c>
      <c r="AF2569" s="4"/>
      <c r="AG2569" s="31" t="s">
        <v>97</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v>45824</v>
      </c>
      <c r="AG2697" s="31" t="s">
        <v>995</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9</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84852</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81894</v>
      </c>
      <c r="D4" s="19">
        <f ca="1">SUMIFS('Data Power app'!$G:$G,'Data Power app'!V:V,"&gt;"&amp;$I$2,'Data Power app'!$F:$F,Report!$A4)</f>
        <v>77118</v>
      </c>
      <c r="E4" s="19">
        <f ca="1">SUMIFS('Data Power app'!$G:$G,'Data Power app'!AA:AA,"&gt;"&amp;$I$2,'Data Power app'!$F:$F,Report!$A4)</f>
        <v>33563</v>
      </c>
      <c r="F4" s="20">
        <f ca="1">SUMIFS('Data Power app'!$G:$G,'Data Power app'!AF:AF,"="&amp;$I$2,'Data Power app'!$F:$F,Report!$A4)</f>
        <v>150642</v>
      </c>
    </row>
    <row r="5" spans="1:12" x14ac:dyDescent="0.25">
      <c r="A5" s="21" t="s">
        <v>1091</v>
      </c>
      <c r="B5" s="22">
        <f ca="1">SUM(B3:B4)</f>
        <v>134956</v>
      </c>
      <c r="C5" s="22">
        <f t="shared" ref="C5:F5" ca="1" si="0">SUM(C3:C4)</f>
        <v>81894</v>
      </c>
      <c r="D5" s="22">
        <f t="shared" ca="1" si="0"/>
        <v>77118</v>
      </c>
      <c r="E5" s="22">
        <f t="shared" ca="1" si="0"/>
        <v>118415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