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92" documentId="8_{050AFC0B-4AB8-4CA8-82E3-C6EC7D3D2882}" xr6:coauthVersionLast="47" xr6:coauthVersionMax="47" xr10:uidLastSave="{8220C4D1-844C-4756-8DAE-818EB8EA1F7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Time'!$A$1:$G$6624</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H296" i="4" s="1"/>
  <c r="BG297" i="4"/>
  <c r="BH297" i="4" s="1"/>
  <c r="BG298" i="4"/>
  <c r="BG299" i="4"/>
  <c r="BG300" i="4"/>
  <c r="BH300" i="4" s="1"/>
  <c r="BG301" i="4"/>
  <c r="BH301" i="4" s="1"/>
  <c r="BG302" i="4"/>
  <c r="BG303" i="4"/>
  <c r="BG304" i="4"/>
  <c r="BG305" i="4"/>
  <c r="BH305" i="4" s="1"/>
  <c r="BG306" i="4"/>
  <c r="BG307" i="4"/>
  <c r="BG308" i="4"/>
  <c r="BG309" i="4"/>
  <c r="BH309" i="4" s="1"/>
  <c r="BG310" i="4"/>
  <c r="BG311" i="4"/>
  <c r="BG312" i="4"/>
  <c r="BH312" i="4" s="1"/>
  <c r="BG313" i="4"/>
  <c r="BH313" i="4" s="1"/>
  <c r="BG314" i="4"/>
  <c r="BG315" i="4"/>
  <c r="BG316" i="4"/>
  <c r="BH316" i="4" s="1"/>
  <c r="BG317" i="4"/>
  <c r="BH317" i="4" s="1"/>
  <c r="BG318" i="4"/>
  <c r="BG319" i="4"/>
  <c r="BG320" i="4"/>
  <c r="BG321" i="4"/>
  <c r="BH321" i="4" s="1"/>
  <c r="BG322" i="4"/>
  <c r="BG323" i="4"/>
  <c r="BG324" i="4"/>
  <c r="BG325" i="4"/>
  <c r="BH325" i="4" s="1"/>
  <c r="BG326" i="4"/>
  <c r="BG327" i="4"/>
  <c r="BG328" i="4"/>
  <c r="BH328" i="4" s="1"/>
  <c r="BG329" i="4"/>
  <c r="BH329" i="4" s="1"/>
  <c r="BG330" i="4"/>
  <c r="BG331" i="4"/>
  <c r="BG332" i="4"/>
  <c r="BH332" i="4" s="1"/>
  <c r="BG333" i="4"/>
  <c r="BH333" i="4" s="1"/>
  <c r="BG334" i="4"/>
  <c r="BG335" i="4"/>
  <c r="BG336" i="4"/>
  <c r="BG337" i="4"/>
  <c r="BH337" i="4" s="1"/>
  <c r="BG338" i="4"/>
  <c r="BG339" i="4"/>
  <c r="BG340" i="4"/>
  <c r="BG341" i="4"/>
  <c r="BH341" i="4" s="1"/>
  <c r="BG342" i="4"/>
  <c r="BG343" i="4"/>
  <c r="BG344" i="4"/>
  <c r="BH344" i="4" s="1"/>
  <c r="BG345" i="4"/>
  <c r="BH345" i="4" s="1"/>
  <c r="BG346" i="4"/>
  <c r="BG347" i="4"/>
  <c r="BG348" i="4"/>
  <c r="BH348" i="4" s="1"/>
  <c r="BG349" i="4"/>
  <c r="BH349" i="4" s="1"/>
  <c r="BG350" i="4"/>
  <c r="BG351" i="4"/>
  <c r="BG352" i="4"/>
  <c r="BG353" i="4"/>
  <c r="BH353" i="4" s="1"/>
  <c r="BG354" i="4"/>
  <c r="BG355" i="4"/>
  <c r="BG356" i="4"/>
  <c r="BG357" i="4"/>
  <c r="BH357" i="4" s="1"/>
  <c r="BG358" i="4"/>
  <c r="BG359" i="4"/>
  <c r="BG360" i="4"/>
  <c r="BH360" i="4" s="1"/>
  <c r="BG361" i="4"/>
  <c r="BH361" i="4" s="1"/>
  <c r="BG362" i="4"/>
  <c r="BG363" i="4"/>
  <c r="BG364" i="4"/>
  <c r="BH364" i="4" s="1"/>
  <c r="BG365" i="4"/>
  <c r="BH365" i="4" s="1"/>
  <c r="BG366" i="4"/>
  <c r="BG367" i="4"/>
  <c r="BG368" i="4"/>
  <c r="BH368" i="4" s="1"/>
  <c r="BG369" i="4"/>
  <c r="BH369" i="4" s="1"/>
  <c r="BG370" i="4"/>
  <c r="BG371" i="4"/>
  <c r="BG372" i="4"/>
  <c r="BH372" i="4" s="1"/>
  <c r="BG373" i="4"/>
  <c r="BH373" i="4" s="1"/>
  <c r="BG374" i="4"/>
  <c r="BG375" i="4"/>
  <c r="BG376" i="4"/>
  <c r="BH376" i="4" s="1"/>
  <c r="BG377" i="4"/>
  <c r="BH377" i="4" s="1"/>
  <c r="BG378" i="4"/>
  <c r="BG379" i="4"/>
  <c r="BG380" i="4"/>
  <c r="BH380" i="4" s="1"/>
  <c r="BG381" i="4"/>
  <c r="BH381" i="4" s="1"/>
  <c r="BG382" i="4"/>
  <c r="BG383" i="4"/>
  <c r="BG384" i="4"/>
  <c r="BG385" i="4"/>
  <c r="BH385" i="4" s="1"/>
  <c r="BG386" i="4"/>
  <c r="BG387" i="4"/>
  <c r="BG388" i="4"/>
  <c r="BH388" i="4" s="1"/>
  <c r="BG389" i="4"/>
  <c r="BH389" i="4" s="1"/>
  <c r="BG390" i="4"/>
  <c r="BG391" i="4"/>
  <c r="BG392" i="4"/>
  <c r="BH392" i="4" s="1"/>
  <c r="BG393" i="4"/>
  <c r="BH393" i="4" s="1"/>
  <c r="BG394" i="4"/>
  <c r="BG395" i="4"/>
  <c r="BG396" i="4"/>
  <c r="BH396" i="4" s="1"/>
  <c r="BG397" i="4"/>
  <c r="BH397" i="4" s="1"/>
  <c r="BG398" i="4"/>
  <c r="BG399" i="4"/>
  <c r="BG400" i="4"/>
  <c r="BH400" i="4" s="1"/>
  <c r="BG401" i="4"/>
  <c r="BH401" i="4" s="1"/>
  <c r="BG402" i="4"/>
  <c r="BG403" i="4"/>
  <c r="BG404" i="4"/>
  <c r="BH404" i="4" s="1"/>
  <c r="BG405" i="4"/>
  <c r="BH405" i="4" s="1"/>
  <c r="BG406" i="4"/>
  <c r="BG407" i="4"/>
  <c r="BG408" i="4"/>
  <c r="BH408" i="4" s="1"/>
  <c r="BG409" i="4"/>
  <c r="BH409" i="4" s="1"/>
  <c r="BG410" i="4"/>
  <c r="BG411" i="4"/>
  <c r="BG412" i="4"/>
  <c r="BH412" i="4" s="1"/>
  <c r="BG413" i="4"/>
  <c r="BH413" i="4" s="1"/>
  <c r="BG414" i="4"/>
  <c r="BG415" i="4"/>
  <c r="BG416" i="4"/>
  <c r="BH416" i="4" s="1"/>
  <c r="BG417" i="4"/>
  <c r="BH417" i="4" s="1"/>
  <c r="BG418" i="4"/>
  <c r="BG419" i="4"/>
  <c r="BG420" i="4"/>
  <c r="BH420" i="4" s="1"/>
  <c r="BG421" i="4"/>
  <c r="BH421" i="4" s="1"/>
  <c r="BG422" i="4"/>
  <c r="BG423" i="4"/>
  <c r="BG424" i="4"/>
  <c r="BH424" i="4" s="1"/>
  <c r="BG425" i="4"/>
  <c r="BH425" i="4" s="1"/>
  <c r="BG426" i="4"/>
  <c r="BG427" i="4"/>
  <c r="BG428" i="4"/>
  <c r="BH428" i="4" s="1"/>
  <c r="BG429" i="4"/>
  <c r="BH429" i="4" s="1"/>
  <c r="BG430" i="4"/>
  <c r="BG431" i="4"/>
  <c r="BG432" i="4"/>
  <c r="BG433" i="4"/>
  <c r="BH433" i="4" s="1"/>
  <c r="BG434" i="4"/>
  <c r="BG435" i="4"/>
  <c r="BG436" i="4"/>
  <c r="BH436" i="4" s="1"/>
  <c r="BG437" i="4"/>
  <c r="BH437" i="4" s="1"/>
  <c r="BG438" i="4"/>
  <c r="BG439" i="4"/>
  <c r="BG440" i="4"/>
  <c r="BH440" i="4" s="1"/>
  <c r="BG441" i="4"/>
  <c r="BH441" i="4" s="1"/>
  <c r="BG442" i="4"/>
  <c r="BG443" i="4"/>
  <c r="BG444" i="4"/>
  <c r="BH444" i="4" s="1"/>
  <c r="BG445" i="4"/>
  <c r="BH445" i="4" s="1"/>
  <c r="BG446" i="4"/>
  <c r="BG447" i="4"/>
  <c r="BG448" i="4"/>
  <c r="BH448" i="4" s="1"/>
  <c r="BG449" i="4"/>
  <c r="BH449" i="4" s="1"/>
  <c r="BG450" i="4"/>
  <c r="BG451" i="4"/>
  <c r="BG452" i="4"/>
  <c r="BG453" i="4"/>
  <c r="BH453" i="4" s="1"/>
  <c r="BG454" i="4"/>
  <c r="BG455" i="4"/>
  <c r="BG456" i="4"/>
  <c r="BH456" i="4" s="1"/>
  <c r="BG457" i="4"/>
  <c r="BH457" i="4" s="1"/>
  <c r="BG458" i="4"/>
  <c r="BG459" i="4"/>
  <c r="BG460" i="4"/>
  <c r="BH460" i="4" s="1"/>
  <c r="BG461" i="4"/>
  <c r="BH461" i="4" s="1"/>
  <c r="BG462" i="4"/>
  <c r="BG463" i="4"/>
  <c r="BG464" i="4"/>
  <c r="BG465" i="4"/>
  <c r="BH465" i="4" s="1"/>
  <c r="BG466" i="4"/>
  <c r="BG467" i="4"/>
  <c r="BG468" i="4"/>
  <c r="BH468" i="4" s="1"/>
  <c r="BG469" i="4"/>
  <c r="BH469" i="4" s="1"/>
  <c r="BG470" i="4"/>
  <c r="BG471" i="4"/>
  <c r="BG472" i="4"/>
  <c r="BH472" i="4" s="1"/>
  <c r="BG473" i="4"/>
  <c r="BH473" i="4" s="1"/>
  <c r="BG474" i="4"/>
  <c r="BG475" i="4"/>
  <c r="BG476" i="4"/>
  <c r="BH476" i="4" s="1"/>
  <c r="BG477" i="4"/>
  <c r="BH477" i="4" s="1"/>
  <c r="BG478" i="4"/>
  <c r="BG479" i="4"/>
  <c r="BG480" i="4"/>
  <c r="BG481" i="4"/>
  <c r="BH481" i="4" s="1"/>
  <c r="BG482" i="4"/>
  <c r="BG483" i="4"/>
  <c r="BG484" i="4"/>
  <c r="BG485" i="4"/>
  <c r="BH485" i="4" s="1"/>
  <c r="BG486" i="4"/>
  <c r="BG487" i="4"/>
  <c r="BG488" i="4"/>
  <c r="BH488" i="4" s="1"/>
  <c r="BG489" i="4"/>
  <c r="BH489" i="4" s="1"/>
  <c r="BG490" i="4"/>
  <c r="BG491" i="4"/>
  <c r="BG492" i="4"/>
  <c r="BH492" i="4" s="1"/>
  <c r="BG493" i="4"/>
  <c r="BH493" i="4" s="1"/>
  <c r="BG494" i="4"/>
  <c r="BG495" i="4"/>
  <c r="BG496" i="4"/>
  <c r="BH496" i="4" s="1"/>
  <c r="BG497" i="4"/>
  <c r="BH497" i="4" s="1"/>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8" i="4"/>
  <c r="BH299" i="4"/>
  <c r="BH302" i="4"/>
  <c r="BH303" i="4"/>
  <c r="BH304" i="4"/>
  <c r="BH306" i="4"/>
  <c r="BH307" i="4"/>
  <c r="BH308" i="4"/>
  <c r="BH310" i="4"/>
  <c r="BH311" i="4"/>
  <c r="BH314" i="4"/>
  <c r="BH315" i="4"/>
  <c r="BH318" i="4"/>
  <c r="BH319" i="4"/>
  <c r="BH320" i="4"/>
  <c r="BH322" i="4"/>
  <c r="BH323" i="4"/>
  <c r="BH324" i="4"/>
  <c r="BH326" i="4"/>
  <c r="BH327" i="4"/>
  <c r="BH330" i="4"/>
  <c r="BH331" i="4"/>
  <c r="BH334" i="4"/>
  <c r="BH335" i="4"/>
  <c r="BH336" i="4"/>
  <c r="BH338" i="4"/>
  <c r="BH339" i="4"/>
  <c r="BH340" i="4"/>
  <c r="BH342" i="4"/>
  <c r="BH343" i="4"/>
  <c r="BH346" i="4"/>
  <c r="BH347" i="4"/>
  <c r="BH350" i="4"/>
  <c r="BH351" i="4"/>
  <c r="BH352" i="4"/>
  <c r="BH354" i="4"/>
  <c r="BH355" i="4"/>
  <c r="BH356" i="4"/>
  <c r="BH358" i="4"/>
  <c r="BH359" i="4"/>
  <c r="BH362" i="4"/>
  <c r="BH363" i="4"/>
  <c r="BH366" i="4"/>
  <c r="BH367" i="4"/>
  <c r="BH370" i="4"/>
  <c r="BH371" i="4"/>
  <c r="BH374" i="4"/>
  <c r="BH375" i="4"/>
  <c r="BH378" i="4"/>
  <c r="BH379" i="4"/>
  <c r="BH382" i="4"/>
  <c r="BH383" i="4"/>
  <c r="BH384" i="4"/>
  <c r="BH386" i="4"/>
  <c r="BH387" i="4"/>
  <c r="BH390" i="4"/>
  <c r="BH391" i="4"/>
  <c r="BH394" i="4"/>
  <c r="BH395" i="4"/>
  <c r="BH398" i="4"/>
  <c r="BH399" i="4"/>
  <c r="BH402" i="4"/>
  <c r="BH403" i="4"/>
  <c r="BH406" i="4"/>
  <c r="BH407" i="4"/>
  <c r="BH410" i="4"/>
  <c r="BH411" i="4"/>
  <c r="BH414" i="4"/>
  <c r="BH415" i="4"/>
  <c r="BH418" i="4"/>
  <c r="BH419" i="4"/>
  <c r="BH422" i="4"/>
  <c r="BH423" i="4"/>
  <c r="BH426" i="4"/>
  <c r="BH427" i="4"/>
  <c r="BH430" i="4"/>
  <c r="BH431" i="4"/>
  <c r="BH432" i="4"/>
  <c r="BH434" i="4"/>
  <c r="BH435" i="4"/>
  <c r="BH438" i="4"/>
  <c r="BH439" i="4"/>
  <c r="BH442" i="4"/>
  <c r="BH443" i="4"/>
  <c r="BH446" i="4"/>
  <c r="BH447" i="4"/>
  <c r="BH450" i="4"/>
  <c r="BH451" i="4"/>
  <c r="BH452" i="4"/>
  <c r="BH454" i="4"/>
  <c r="BH455" i="4"/>
  <c r="BH458" i="4"/>
  <c r="BH459" i="4"/>
  <c r="BH462" i="4"/>
  <c r="BH463" i="4"/>
  <c r="BH464" i="4"/>
  <c r="BH466" i="4"/>
  <c r="BH467" i="4"/>
  <c r="BH470" i="4"/>
  <c r="BH471" i="4"/>
  <c r="BH474" i="4"/>
  <c r="BH475" i="4"/>
  <c r="BH478" i="4"/>
  <c r="BH479" i="4"/>
  <c r="BH480" i="4"/>
  <c r="BH482" i="4"/>
  <c r="BH483" i="4"/>
  <c r="BH484" i="4"/>
  <c r="BH486" i="4"/>
  <c r="BH487" i="4"/>
  <c r="BH490" i="4"/>
  <c r="BH491" i="4"/>
  <c r="BH494" i="4"/>
  <c r="BH495"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<sst xmlns="http://schemas.openxmlformats.org/spreadsheetml/2006/main" count="4294550911" uniqueCount="14282">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</sst>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24" tableType="queryTable" totalsRowShown="0">
  <autoFilter ref="A1:G66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v>45821</v>
      </c>
      <c r="AG111" s="31" t="s">
        <v>992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v>45821</v>
      </c>
      <c r="AG115" s="31" t="s">
        <v>992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v>45821</v>
      </c>
      <c r="AG116" s="31" t="s">
        <v>992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v>45821</v>
      </c>
      <c r="AG145" s="31" t="s">
        <v>992</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v>45821</v>
      </c>
      <c r="AG148" s="31" t="s">
        <v>992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v>45821</v>
      </c>
      <c r="AG150" s="31" t="s">
        <v>992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v>45821.564074074071</v>
      </c>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v>45821.564351851855</v>
      </c>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v>45821.564502314817</v>
      </c>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v>45821</v>
      </c>
      <c r="AG188" s="31" t="s">
        <v>992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v>45821</v>
      </c>
      <c r="AG209" s="31" t="s">
        <v>992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v>45821.565127314818</v>
      </c>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v>45821.543483796297</v>
      </c>
      <c r="W241" s="4">
        <v>45820</v>
      </c>
      <c r="X241" s="4"/>
      <c r="Y241" s="4" t="s">
        <v>60</v>
      </c>
      <c r="Z241" s="4" t="s">
        <v>60</v>
      </c>
      <c r="AA241" s="4"/>
      <c r="AB241" s="4" t="s">
        <v>60</v>
      </c>
      <c r="AC241" s="4">
        <v>45820</v>
      </c>
      <c r="AD241" s="4">
        <v>45820</v>
      </c>
      <c r="AE241" s="4">
        <v>45821</v>
      </c>
      <c r="AF241" s="4"/>
      <c r="AG241" s="31" t="s">
        <v>299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v>45821.543553240743</v>
      </c>
      <c r="W242" s="4">
        <v>45820</v>
      </c>
      <c r="X242" s="4"/>
      <c r="Y242" s="4" t="s">
        <v>60</v>
      </c>
      <c r="Z242" s="4" t="s">
        <v>60</v>
      </c>
      <c r="AA242" s="4"/>
      <c r="AB242" s="4" t="s">
        <v>60</v>
      </c>
      <c r="AC242" s="4">
        <v>45820</v>
      </c>
      <c r="AD242" s="4">
        <v>45820</v>
      </c>
      <c r="AE242" s="4">
        <v>45821</v>
      </c>
      <c r="AF242" s="4"/>
      <c r="AG242" s="31" t="s">
        <v>299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v>45821</v>
      </c>
      <c r="AG256" s="31" t="s">
        <v>992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v>45821</v>
      </c>
      <c r="AG257" s="31" t="s">
        <v>992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v>45821</v>
      </c>
      <c r="AG260" s="31" t="s">
        <v>992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v>45821</v>
      </c>
      <c r="AG275" s="31" t="s">
        <v>992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v>45821</v>
      </c>
      <c r="AG276" s="31" t="s">
        <v>992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v>45821</v>
      </c>
      <c r="AG280" s="31" t="s">
        <v>992</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v>45821</v>
      </c>
      <c r="AG281" s="31" t="s">
        <v>992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v>45821.545775462961</v>
      </c>
      <c r="AB297" s="4" t="s">
        <v>60</v>
      </c>
      <c r="AC297" s="4" t="s">
        <v>60</v>
      </c>
      <c r="AD297" s="4">
        <v>45820</v>
      </c>
      <c r="AE297" s="4">
        <v>45822</v>
      </c>
      <c r="AF297" s="4">
        <v>45821</v>
      </c>
      <c r="AG297" s="31" t="s">
        <v>992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v>45821.573888888888</v>
      </c>
      <c r="AB300" s="4" t="s">
        <v>60</v>
      </c>
      <c r="AC300" s="4">
        <v>45819</v>
      </c>
      <c r="AD300" s="4">
        <v>45820</v>
      </c>
      <c r="AE300" s="4">
        <v>45822</v>
      </c>
      <c r="AF300" s="4"/>
      <c r="AG300" s="31" t="s">
        <v>62</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v>45821</v>
      </c>
      <c r="AG340" s="31" t="s">
        <v>992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v>45821</v>
      </c>
      <c r="AG341" s="31" t="s">
        <v>992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v>45821</v>
      </c>
      <c r="AG342" s="31" t="s">
        <v>992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v>45821</v>
      </c>
      <c r="AG395" s="31" t="s">
        <v>992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v>45821</v>
      </c>
      <c r="AG397" s="31" t="s">
        <v>992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v>45821</v>
      </c>
      <c r="AG405" s="31" t="s">
        <v>992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v>45821</v>
      </c>
      <c r="AG407" s="31" t="s">
        <v>992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v>45821.564791666664</v>
      </c>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v>45821</v>
      </c>
      <c r="AG430" s="31" t="s">
        <v>992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v>45821.565393518518</v>
      </c>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v>45821.565717592595</v>
      </c>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v>45821.565787037034</v>
      </c>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v>45821</v>
      </c>
      <c r="AG451" s="31" t="s">
        <v>992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v>45821</v>
      </c>
      <c r="AG458" s="31" t="s">
        <v>992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v>45821.54582175926</v>
      </c>
      <c r="AB465" s="4">
        <v>45821</v>
      </c>
      <c r="AC465" s="4" t="s">
        <v>60</v>
      </c>
      <c r="AD465" s="4">
        <v>45822</v>
      </c>
      <c r="AE465" s="4">
        <v>45824</v>
      </c>
      <c r="AF465" s="4"/>
      <c r="AG465" s="31" t="s">
        <v>993</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v>45821.544363425928</v>
      </c>
      <c r="Y509" s="4" t="s">
        <v>233</v>
      </c>
      <c r="Z509" s="4" t="s">
        <v>60</v>
      </c>
      <c r="AA509" s="4">
        <v>45821.545081018521</v>
      </c>
      <c r="AB509" s="4">
        <v>45821</v>
      </c>
      <c r="AC509" s="4" t="s">
        <v>60</v>
      </c>
      <c r="AD509" s="4">
        <v>45822</v>
      </c>
      <c r="AE509" s="4">
        <v>45824</v>
      </c>
      <c r="AF509" s="4"/>
      <c r="AG509" s="31" t="s">
        <v>993</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v>45821</v>
      </c>
      <c r="AC522" s="4" t="s">
        <v>60</v>
      </c>
      <c r="AD522" s="4">
        <v>45822</v>
      </c>
      <c r="AE522" s="4">
        <v>45824</v>
      </c>
      <c r="AF522" s="4"/>
      <c r="AG522" s="31" t="s">
        <v>993</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v>45821.541400462964</v>
      </c>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v>45821.541307870371</v>
      </c>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v>45821.545543981483</v>
      </c>
      <c r="AB561" s="4">
        <v>45821</v>
      </c>
      <c r="AC561" s="4" t="s">
        <v>60</v>
      </c>
      <c r="AD561" s="4">
        <v>45822</v>
      </c>
      <c r="AE561" s="4">
        <v>45824</v>
      </c>
      <c r="AF561" s="4"/>
      <c r="AG561" s="31" t="s">
        <v>993</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v>45821.574456018519</v>
      </c>
      <c r="Y568" s="4" t="s">
        <v>77</v>
      </c>
      <c r="Z568" s="4">
        <v>45821</v>
      </c>
      <c r="AA568" s="4">
        <v>45821.574641203704</v>
      </c>
      <c r="AB568" s="4" t="s">
        <v>60</v>
      </c>
      <c r="AC568" s="4">
        <v>45822</v>
      </c>
      <c r="AD568" s="4">
        <v>45822</v>
      </c>
      <c r="AE568" s="4">
        <v>45824</v>
      </c>
      <c r="AF568" s="4"/>
      <c r="AG568" s="31" t="s">
        <v>62</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v>45821</v>
      </c>
      <c r="AG571" s="31" t="s">
        <v>992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v>45821</v>
      </c>
      <c r="AG597" s="31" t="s">
        <v>992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v>45821.580833333333</v>
      </c>
      <c r="AB654" s="4" t="s">
        <v>60</v>
      </c>
      <c r="AC654" s="4" t="s">
        <v>60</v>
      </c>
      <c r="AD654" s="4">
        <v>45824</v>
      </c>
      <c r="AE654" s="4">
        <v>45825</v>
      </c>
      <c r="AF654" s="4"/>
      <c r="AG654" s="31" t="s">
        <v>62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v>45821.544432870367</v>
      </c>
      <c r="Y656" s="4" t="s">
        <v>233</v>
      </c>
      <c r="Z656" s="4" t="s">
        <v>60</v>
      </c>
      <c r="AA656" s="4">
        <v>45821.545162037037</v>
      </c>
      <c r="AB656" s="4">
        <v>45821</v>
      </c>
      <c r="AC656" s="4" t="s">
        <v>60</v>
      </c>
      <c r="AD656" s="4">
        <v>45824</v>
      </c>
      <c r="AE656" s="4">
        <v>45825</v>
      </c>
      <c r="AF656" s="4"/>
      <c r="AG656" s="31" t="s">
        <v>993</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v>45821.54451388889</v>
      </c>
      <c r="Y658" s="4" t="s">
        <v>233</v>
      </c>
      <c r="Z658" s="4" t="s">
        <v>60</v>
      </c>
      <c r="AA658" s="4">
        <v>45821.545243055552</v>
      </c>
      <c r="AB658" s="4">
        <v>45821</v>
      </c>
      <c r="AC658" s="4" t="s">
        <v>60</v>
      </c>
      <c r="AD658" s="4">
        <v>45824</v>
      </c>
      <c r="AE658" s="4">
        <v>45825</v>
      </c>
      <c r="AF658" s="4"/>
      <c r="AG658" s="31" t="s">
        <v>993</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v>45821</v>
      </c>
      <c r="AG663" s="31" t="s">
        <v>992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v>45821.585127314815</v>
      </c>
      <c r="AB685" s="4" t="s">
        <v>60</v>
      </c>
      <c r="AC685" s="4">
        <v>45821</v>
      </c>
      <c r="AD685" s="4">
        <v>45822</v>
      </c>
      <c r="AE685" s="4">
        <v>45826</v>
      </c>
      <c r="AF685" s="4"/>
      <c r="AG685" s="31" t="s">
        <v>62</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v>45821</v>
      </c>
      <c r="AC691" s="4" t="s">
        <v>60</v>
      </c>
      <c r="AD691" s="4">
        <v>45824</v>
      </c>
      <c r="AE691" s="4">
        <v>45826</v>
      </c>
      <c r="AF691" s="4"/>
      <c r="AG691" s="31" t="s">
        <v>993</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v>45821</v>
      </c>
      <c r="AC693" s="4" t="s">
        <v>60</v>
      </c>
      <c r="AD693" s="4">
        <v>45824</v>
      </c>
      <c r="AE693" s="4">
        <v>45826</v>
      </c>
      <c r="AF693" s="4"/>
      <c r="AG693" s="31" t="s">
        <v>993</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v>45821</v>
      </c>
      <c r="AG770" s="31" t="s">
        <v>992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v>45821.585694444446</v>
      </c>
      <c r="AB771" s="4" t="s">
        <v>60</v>
      </c>
      <c r="AC771" s="4">
        <v>45824</v>
      </c>
      <c r="AD771" s="4">
        <v>45824</v>
      </c>
      <c r="AE771" s="4">
        <v>45826</v>
      </c>
      <c r="AF771" s="4"/>
      <c r="AG771" s="31" t="s">
        <v>62</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v>45821.540173611109</v>
      </c>
      <c r="AB849" s="4" t="s">
        <v>60</v>
      </c>
      <c r="AC849" s="4">
        <v>45824</v>
      </c>
      <c r="AD849" s="4">
        <v>45825</v>
      </c>
      <c r="AE849" s="4">
        <v>45826</v>
      </c>
      <c r="AF849" s="4">
        <v>45821</v>
      </c>
      <c r="AG849" s="31" t="s">
        <v>992</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v>45821.540277777778</v>
      </c>
      <c r="AB851" s="4" t="s">
        <v>60</v>
      </c>
      <c r="AC851" s="4">
        <v>45824</v>
      </c>
      <c r="AD851" s="4">
        <v>45825</v>
      </c>
      <c r="AE851" s="4">
        <v>45826</v>
      </c>
      <c r="AF851" s="4"/>
      <c r="AG851" s="31" t="s">
        <v>62</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v>45821.539988425924</v>
      </c>
      <c r="AB852" s="4" t="s">
        <v>60</v>
      </c>
      <c r="AC852" s="4">
        <v>45824</v>
      </c>
      <c r="AD852" s="4">
        <v>45825</v>
      </c>
      <c r="AE852" s="4">
        <v>45826</v>
      </c>
      <c r="AF852" s="4">
        <v>45821</v>
      </c>
      <c r="AG852" s="31" t="s">
        <v>992</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v>45821.542881944442</v>
      </c>
      <c r="AB867" s="4" t="s">
        <v>60</v>
      </c>
      <c r="AC867" s="4">
        <v>45824</v>
      </c>
      <c r="AD867" s="4">
        <v>45825</v>
      </c>
      <c r="AE867" s="4">
        <v>45826</v>
      </c>
      <c r="AF867" s="4"/>
      <c r="AG867" s="31" t="s">
        <v>62</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v>45821.544583333336</v>
      </c>
      <c r="Y1047" s="4" t="s">
        <v>233</v>
      </c>
      <c r="Z1047" s="4" t="s">
        <v>60</v>
      </c>
      <c r="AA1047" s="4">
        <v>45821.545312499999</v>
      </c>
      <c r="AB1047" s="4">
        <v>45821</v>
      </c>
      <c r="AC1047" s="4" t="s">
        <v>60</v>
      </c>
      <c r="AD1047" s="4">
        <v>45825</v>
      </c>
      <c r="AE1047" s="4">
        <v>45827</v>
      </c>
      <c r="AF1047" s="4"/>
      <c r="AG1047" s="31" t="s">
        <v>993</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v>45821.556400462963</v>
      </c>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88</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ML-06</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v>45821</v>
      </c>
      <c r="AG1093" s="31" t="s">
        <v>992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v>45821.56689814815</v>
      </c>
      <c r="Y1094" s="4" t="s">
        <v>77</v>
      </c>
      <c r="Z1094" s="4">
        <v>45820</v>
      </c>
      <c r="AA1094" s="4">
        <v>45821.567465277774</v>
      </c>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v>45821</v>
      </c>
      <c r="AC1112" s="4">
        <v>45825</v>
      </c>
      <c r="AD1112" s="4">
        <v>45826</v>
      </c>
      <c r="AE1112" s="4">
        <v>45828</v>
      </c>
      <c r="AF1112" s="4"/>
      <c r="AG1112" s="31" t="s">
        <v>993</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v>45821</v>
      </c>
      <c r="AC1113" s="4">
        <v>45825</v>
      </c>
      <c r="AD1113" s="4">
        <v>45826</v>
      </c>
      <c r="AE1113" s="4">
        <v>45828</v>
      </c>
      <c r="AF1113" s="4"/>
      <c r="AG1113" s="31" t="s">
        <v>993</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v>45821.539872685185</v>
      </c>
      <c r="AB1117" s="4" t="s">
        <v>60</v>
      </c>
      <c r="AC1117" s="4">
        <v>45825</v>
      </c>
      <c r="AD1117" s="4">
        <v>45826</v>
      </c>
      <c r="AE1117" s="4">
        <v>45828</v>
      </c>
      <c r="AF1117" s="4"/>
      <c r="AG1117" s="31" t="s">
        <v>62</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v>45821.585520833331</v>
      </c>
      <c r="AB1127" s="4" t="s">
        <v>60</v>
      </c>
      <c r="AC1127" s="4">
        <v>45825</v>
      </c>
      <c r="AD1127" s="4">
        <v>45826</v>
      </c>
      <c r="AE1127" s="4">
        <v>45828</v>
      </c>
      <c r="AF1127" s="4"/>
      <c r="AG1127" s="31" t="s">
        <v>62</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v>45821.556793981479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141</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ML-06</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v>45821.566990740743</v>
      </c>
      <c r="Y1316" s="4" t="s">
        <v>77</v>
      </c>
      <c r="Z1316" s="4">
        <v>45825</v>
      </c>
      <c r="AA1316" s="4">
        <v>45821.567303240743</v>
      </c>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v>45821.575729166667</v>
      </c>
      <c r="AB1328" s="4" t="s">
        <v>60</v>
      </c>
      <c r="AC1328" s="4">
        <v>45825</v>
      </c>
      <c r="AD1328" s="4">
        <v>45827</v>
      </c>
      <c r="AE1328" s="4">
        <v>45828</v>
      </c>
      <c r="AF1328" s="4"/>
      <c r="AG1328" s="31" t="s">
        <v>62</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v>45821</v>
      </c>
      <c r="AG1379" s="31" t="s">
        <v>992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t="s">
        <v>60</v>
      </c>
      <c r="AC1679" s="4" t="s">
        <v>60</v>
      </c>
      <c r="AD1679" s="4">
        <v>45827</v>
      </c>
      <c r="AE1679" s="4">
        <v>45831</v>
      </c>
      <c r="AF1679" s="4">
        <v>45821</v>
      </c>
      <c r="AG1679" s="31" t="s">
        <v>992</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v>45821</v>
      </c>
      <c r="AC1723" s="4">
        <v>45828</v>
      </c>
      <c r="AD1723" s="4">
        <v>45829</v>
      </c>
      <c r="AE1723" s="4">
        <v>45831</v>
      </c>
      <c r="AF1723" s="4"/>
      <c r="AG1723" s="31" t="s">
        <v>993</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v>45821</v>
      </c>
      <c r="AC1724" s="4">
        <v>45828</v>
      </c>
      <c r="AD1724" s="4">
        <v>45829</v>
      </c>
      <c r="AE1724" s="4">
        <v>45831</v>
      </c>
      <c r="AF1724" s="4"/>
      <c r="AG1724" s="31" t="s">
        <v>993</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v>45821.559513888889</v>
      </c>
      <c r="V1754" s="4">
        <v>45821.559837962966</v>
      </c>
      <c r="W1754" s="4">
        <v>45828</v>
      </c>
      <c r="X1754" s="4"/>
      <c r="Y1754" s="4" t="s">
        <v>60</v>
      </c>
      <c r="Z1754" s="4">
        <v>45828</v>
      </c>
      <c r="AA1754" s="4"/>
      <c r="AB1754" s="4" t="s">
        <v>60</v>
      </c>
      <c r="AC1754" s="4">
        <v>45829</v>
      </c>
      <c r="AD1754" s="4">
        <v>45829</v>
      </c>
      <c r="AE1754" s="4">
        <v>45831</v>
      </c>
      <c r="AF1754" s="4">
        <v>45821</v>
      </c>
      <c r="AG1754" s="31" t="s">
        <v>992</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v>45821.559560185182</v>
      </c>
      <c r="V1755" s="4">
        <v>45821.559907407405</v>
      </c>
      <c r="W1755" s="4">
        <v>45828</v>
      </c>
      <c r="X1755" s="4"/>
      <c r="Y1755" s="4" t="s">
        <v>60</v>
      </c>
      <c r="Z1755" s="4">
        <v>45828</v>
      </c>
      <c r="AA1755" s="4"/>
      <c r="AB1755" s="4" t="s">
        <v>60</v>
      </c>
      <c r="AC1755" s="4">
        <v>45829</v>
      </c>
      <c r="AD1755" s="4">
        <v>45829</v>
      </c>
      <c r="AE1755" s="4">
        <v>45831</v>
      </c>
      <c r="AF1755" s="4">
        <v>45821</v>
      </c>
      <c r="AG1755" s="31" t="s">
        <v>992</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v>45821.575138888889</v>
      </c>
      <c r="Y1862" s="4" t="s">
        <v>77</v>
      </c>
      <c r="Z1862" s="4">
        <v>45829</v>
      </c>
      <c r="AA1862" s="4">
        <v>45821.575277777774</v>
      </c>
      <c r="AB1862" s="4" t="s">
        <v>60</v>
      </c>
      <c r="AC1862" s="4">
        <v>45830</v>
      </c>
      <c r="AD1862" s="4">
        <v>45831</v>
      </c>
      <c r="AE1862" s="4">
        <v>45832</v>
      </c>
      <c r="AF1862" s="4"/>
      <c r="AG1862" s="31" t="s">
        <v>62</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v>45821</v>
      </c>
      <c r="AC1868" s="4">
        <v>45830</v>
      </c>
      <c r="AD1868" s="4">
        <v>45831</v>
      </c>
      <c r="AE1868" s="4">
        <v>45832</v>
      </c>
      <c r="AF1868" s="4"/>
      <c r="AG1868" s="31" t="s">
        <v>993</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v>45821</v>
      </c>
      <c r="AC1870" s="4">
        <v>45830</v>
      </c>
      <c r="AD1870" s="4">
        <v>45831</v>
      </c>
      <c r="AE1870" s="4">
        <v>45832</v>
      </c>
      <c r="AF1870" s="4"/>
      <c r="AG1870" s="31" t="s">
        <v>993</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v>45821</v>
      </c>
      <c r="AC1871" s="4">
        <v>45830</v>
      </c>
      <c r="AD1871" s="4">
        <v>45831</v>
      </c>
      <c r="AE1871" s="4">
        <v>45832</v>
      </c>
      <c r="AF1871" s="4"/>
      <c r="AG1871" s="31" t="s">
        <v>993</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v>45821</v>
      </c>
      <c r="AC1872" s="4">
        <v>45830</v>
      </c>
      <c r="AD1872" s="4">
        <v>45831</v>
      </c>
      <c r="AE1872" s="4">
        <v>45832</v>
      </c>
      <c r="AF1872" s="4"/>
      <c r="AG1872" s="31" t="s">
        <v>993</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v>45821</v>
      </c>
      <c r="AC1873" s="4">
        <v>45830</v>
      </c>
      <c r="AD1873" s="4">
        <v>45831</v>
      </c>
      <c r="AE1873" s="4">
        <v>45832</v>
      </c>
      <c r="AF1873" s="4"/>
      <c r="AG1873" s="31" t="s">
        <v>993</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v>45821.56790509259</v>
      </c>
      <c r="Y1881" s="4" t="s">
        <v>77</v>
      </c>
      <c r="Z1881" s="4">
        <v>45829</v>
      </c>
      <c r="AA1881" s="4">
        <v>45821.568124999998</v>
      </c>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v>45821.570949074077</v>
      </c>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229</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v>45821.565937500003</v>
      </c>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229</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v>45821.543113425927</v>
      </c>
      <c r="AB2248" s="4" t="s">
        <v>60</v>
      </c>
      <c r="AC2248" s="4" t="s">
        <v>60</v>
      </c>
      <c r="AD2248" s="4">
        <v>45836</v>
      </c>
      <c r="AE2248" s="4">
        <v>45838</v>
      </c>
      <c r="AF2248" s="4"/>
      <c r="AG2248" s="31" t="s">
        <v>62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v>45821.560324074075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141</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ML-07</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v>45821</v>
      </c>
      <c r="AC2299" s="4" t="s">
        <v>60</v>
      </c>
      <c r="AD2299" s="4">
        <v>45839</v>
      </c>
      <c r="AE2299" s="4">
        <v>45841</v>
      </c>
      <c r="AF2299" s="4"/>
      <c r="AG2299" s="31" t="s">
        <v>993</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v>45821.543182870373</v>
      </c>
      <c r="AB2303" s="4" t="s">
        <v>60</v>
      </c>
      <c r="AC2303" s="4" t="s">
        <v>60</v>
      </c>
      <c r="AD2303" s="4">
        <v>45841</v>
      </c>
      <c r="AE2303" s="4">
        <v>45843</v>
      </c>
      <c r="AF2303" s="4"/>
      <c r="AG2303" s="31" t="s">
        <v>62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v>45821.543229166666</v>
      </c>
      <c r="AB2304" s="4" t="s">
        <v>60</v>
      </c>
      <c r="AC2304" s="4" t="s">
        <v>60</v>
      </c>
      <c r="AD2304" s="4">
        <v>45841</v>
      </c>
      <c r="AE2304" s="4">
        <v>45843</v>
      </c>
      <c r="AF2304" s="4"/>
      <c r="AG2304" s="31" t="s">
        <v>62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v>45821.542592592596</v>
      </c>
      <c r="Y2311" s="4" t="s">
        <v>77</v>
      </c>
      <c r="Z2311" s="4">
        <v>45843</v>
      </c>
      <c r="AA2311" s="4">
        <v>45821.542731481481</v>
      </c>
      <c r="AB2311" s="4">
        <v>45821</v>
      </c>
      <c r="AC2311" s="4">
        <v>45844</v>
      </c>
      <c r="AD2311" s="4">
        <v>45845</v>
      </c>
      <c r="AE2311" s="4">
        <v>45846</v>
      </c>
      <c r="AF2311" s="4"/>
      <c r="AG2311" s="31" t="s">
        <v>993</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v>45821.541770833333</v>
      </c>
      <c r="Y2312" s="4" t="s">
        <v>77</v>
      </c>
      <c r="Z2312" s="4">
        <v>45843</v>
      </c>
      <c r="AA2312" s="4">
        <v>45821.542025462964</v>
      </c>
      <c r="AB2312" s="4" t="s">
        <v>60</v>
      </c>
      <c r="AC2312" s="4">
        <v>45844</v>
      </c>
      <c r="AD2312" s="4">
        <v>45845</v>
      </c>
      <c r="AE2312" s="4">
        <v>45846</v>
      </c>
      <c r="AF2312" s="4">
        <v>45821</v>
      </c>
      <c r="AG2312" s="31" t="s">
        <v>992</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2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row r="6551" spans="1:7" x14ac:dyDescent="0.25">
      <c r="A6551" s="26" t="s">
        <v>14208</v>
      </c>
      <c r="B6551" s="26" t="s">
        <v>6454</v>
      </c>
      <c r="C6551" s="26" t="s">
        <v>911</v>
      </c>
      <c r="D6551" s="26" t="s">
        <v>248</v>
      </c>
      <c r="E6551" s="27">
        <v>45821.541307870371</v>
      </c>
      <c r="F6551" s="26" t="s">
        <v>903</v>
      </c>
      <c r="G6551" s="27">
        <v>45821.541307870371</v>
      </c>
    </row>
    <row r="6552" spans="1:7" x14ac:dyDescent="0.25">
      <c r="A6552" s="26" t="s">
        <v>14209</v>
      </c>
      <c r="B6552" s="26" t="s">
        <v>6447</v>
      </c>
      <c r="C6552" s="26" t="s">
        <v>911</v>
      </c>
      <c r="D6552" s="26" t="s">
        <v>248</v>
      </c>
      <c r="E6552" s="27">
        <v>45821.541400462964</v>
      </c>
      <c r="F6552" s="26" t="s">
        <v>903</v>
      </c>
      <c r="G6552" s="27">
        <v>45821.541400462964</v>
      </c>
    </row>
    <row r="6553" spans="1:7" x14ac:dyDescent="0.25">
      <c r="A6553" s="26" t="s">
        <v>14210</v>
      </c>
      <c r="B6553" s="26" t="s">
        <v>3379</v>
      </c>
      <c r="C6553" s="26" t="s">
        <v>904</v>
      </c>
      <c r="D6553" s="26" t="s">
        <v>77</v>
      </c>
      <c r="E6553" s="27">
        <v>45821.541770833333</v>
      </c>
      <c r="F6553" s="26" t="s">
        <v>903</v>
      </c>
      <c r="G6553" s="27">
        <v>45821.541770833333</v>
      </c>
    </row>
    <row r="6554" spans="1:7" x14ac:dyDescent="0.25">
      <c r="A6554" s="26" t="s">
        <v>14211</v>
      </c>
      <c r="B6554" s="26" t="s">
        <v>3378</v>
      </c>
      <c r="C6554" s="26" t="s">
        <v>904</v>
      </c>
      <c r="D6554" s="26" t="s">
        <v>77</v>
      </c>
      <c r="E6554" s="27">
        <v>45821.542592592596</v>
      </c>
      <c r="F6554" s="26" t="s">
        <v>903</v>
      </c>
      <c r="G6554" s="27">
        <v>45821.542592592596</v>
      </c>
    </row>
    <row r="6555" spans="1:7" x14ac:dyDescent="0.25">
      <c r="A6555" s="26" t="s">
        <v>14212</v>
      </c>
      <c r="B6555" s="26" t="s">
        <v>4921</v>
      </c>
      <c r="C6555" s="26" t="s">
        <v>911</v>
      </c>
      <c r="D6555" s="26" t="s">
        <v>206</v>
      </c>
      <c r="E6555" s="27">
        <v>45821.543113425927</v>
      </c>
      <c r="F6555" s="26" t="s">
        <v>903</v>
      </c>
      <c r="G6555" s="27">
        <v>45821.543113425927</v>
      </c>
    </row>
    <row r="6556" spans="1:7" x14ac:dyDescent="0.25">
      <c r="A6556" s="26" t="s">
        <v>14213</v>
      </c>
      <c r="B6556" s="26" t="s">
        <v>3359</v>
      </c>
      <c r="C6556" s="26" t="s">
        <v>911</v>
      </c>
      <c r="D6556" s="26" t="s">
        <v>206</v>
      </c>
      <c r="E6556" s="27">
        <v>45821.543182870373</v>
      </c>
      <c r="F6556" s="26" t="s">
        <v>903</v>
      </c>
      <c r="G6556" s="27">
        <v>45821.543182870373</v>
      </c>
    </row>
    <row r="6557" spans="1:7" x14ac:dyDescent="0.25">
      <c r="A6557" s="26" t="s">
        <v>14214</v>
      </c>
      <c r="B6557" s="26" t="s">
        <v>3361</v>
      </c>
      <c r="C6557" s="26" t="s">
        <v>911</v>
      </c>
      <c r="D6557" s="26" t="s">
        <v>206</v>
      </c>
      <c r="E6557" s="27">
        <v>45821.543229166666</v>
      </c>
      <c r="F6557" s="26" t="s">
        <v>903</v>
      </c>
      <c r="G6557" s="27">
        <v>45821.543229166666</v>
      </c>
    </row>
    <row r="6558" spans="1:7" x14ac:dyDescent="0.25">
      <c r="A6558" s="26" t="s">
        <v>14215</v>
      </c>
      <c r="B6558" s="26" t="s">
        <v>3837</v>
      </c>
      <c r="C6558" s="26" t="s">
        <v>919</v>
      </c>
      <c r="D6558" s="26" t="s">
        <v>920</v>
      </c>
      <c r="E6558" s="27">
        <v>45821.543483796297</v>
      </c>
      <c r="F6558" s="26" t="s">
        <v>903</v>
      </c>
      <c r="G6558" s="27">
        <v>45821.543483796297</v>
      </c>
    </row>
    <row r="6559" spans="1:7" x14ac:dyDescent="0.25">
      <c r="A6559" s="26" t="s">
        <v>14216</v>
      </c>
      <c r="B6559" s="26" t="s">
        <v>3840</v>
      </c>
      <c r="C6559" s="26" t="s">
        <v>919</v>
      </c>
      <c r="D6559" s="26" t="s">
        <v>920</v>
      </c>
      <c r="E6559" s="27">
        <v>45821.543553240743</v>
      </c>
      <c r="F6559" s="26" t="s">
        <v>903</v>
      </c>
      <c r="G6559" s="27">
        <v>45821.543553240743</v>
      </c>
    </row>
    <row r="6560" spans="1:7" x14ac:dyDescent="0.25">
      <c r="A6560" s="26" t="s">
        <v>14217</v>
      </c>
      <c r="B6560" s="26" t="s">
        <v>6394</v>
      </c>
      <c r="C6560" s="26" t="s">
        <v>904</v>
      </c>
      <c r="D6560" s="26" t="s">
        <v>233</v>
      </c>
      <c r="E6560" s="27">
        <v>45821.544363425928</v>
      </c>
      <c r="F6560" s="26" t="s">
        <v>903</v>
      </c>
      <c r="G6560" s="27">
        <v>45821.544363425928</v>
      </c>
    </row>
    <row r="6561" spans="1:7" x14ac:dyDescent="0.25">
      <c r="A6561" s="26" t="s">
        <v>14218</v>
      </c>
      <c r="B6561" s="26" t="s">
        <v>7641</v>
      </c>
      <c r="C6561" s="26" t="s">
        <v>904</v>
      </c>
      <c r="D6561" s="26" t="s">
        <v>233</v>
      </c>
      <c r="E6561" s="27">
        <v>45821.544432870367</v>
      </c>
      <c r="F6561" s="26" t="s">
        <v>903</v>
      </c>
      <c r="G6561" s="27">
        <v>45821.544432870367</v>
      </c>
    </row>
    <row r="6562" spans="1:7" x14ac:dyDescent="0.25">
      <c r="A6562" s="26" t="s">
        <v>14219</v>
      </c>
      <c r="B6562" s="26" t="s">
        <v>7647</v>
      </c>
      <c r="C6562" s="26" t="s">
        <v>904</v>
      </c>
      <c r="D6562" s="26" t="s">
        <v>233</v>
      </c>
      <c r="E6562" s="27">
        <v>45821.54451388889</v>
      </c>
      <c r="F6562" s="26" t="s">
        <v>903</v>
      </c>
      <c r="G6562" s="27">
        <v>45821.54451388889</v>
      </c>
    </row>
    <row r="6563" spans="1:7" x14ac:dyDescent="0.25">
      <c r="A6563" s="26" t="s">
        <v>14220</v>
      </c>
      <c r="B6563" s="26" t="s">
        <v>10500</v>
      </c>
      <c r="C6563" s="26" t="s">
        <v>904</v>
      </c>
      <c r="D6563" s="26" t="s">
        <v>233</v>
      </c>
      <c r="E6563" s="27">
        <v>45821.544583333336</v>
      </c>
      <c r="F6563" s="26" t="s">
        <v>903</v>
      </c>
      <c r="G6563" s="27">
        <v>45821.544583333336</v>
      </c>
    </row>
    <row r="6564" spans="1:7" x14ac:dyDescent="0.25">
      <c r="A6564" s="26" t="s">
        <v>14221</v>
      </c>
      <c r="B6564" s="26" t="s">
        <v>3052</v>
      </c>
      <c r="C6564" s="26" t="s">
        <v>911</v>
      </c>
      <c r="D6564" s="26" t="s">
        <v>77</v>
      </c>
      <c r="E6564" s="27">
        <v>45821.539872685185</v>
      </c>
      <c r="F6564" s="26" t="s">
        <v>903</v>
      </c>
      <c r="G6564" s="27">
        <v>45821.539872685185</v>
      </c>
    </row>
    <row r="6565" spans="1:7" x14ac:dyDescent="0.25">
      <c r="A6565" s="26" t="s">
        <v>14222</v>
      </c>
      <c r="B6565" s="26" t="s">
        <v>2821</v>
      </c>
      <c r="C6565" s="26" t="s">
        <v>911</v>
      </c>
      <c r="D6565" s="26" t="s">
        <v>77</v>
      </c>
      <c r="E6565" s="27">
        <v>45821.539988425924</v>
      </c>
      <c r="F6565" s="26" t="s">
        <v>903</v>
      </c>
      <c r="G6565" s="27">
        <v>45821.539988425924</v>
      </c>
    </row>
    <row r="6566" spans="1:7" x14ac:dyDescent="0.25">
      <c r="A6566" s="26" t="s">
        <v>14223</v>
      </c>
      <c r="B6566" s="26" t="s">
        <v>2813</v>
      </c>
      <c r="C6566" s="26" t="s">
        <v>911</v>
      </c>
      <c r="D6566" s="26" t="s">
        <v>77</v>
      </c>
      <c r="E6566" s="27">
        <v>45821.540173611109</v>
      </c>
      <c r="F6566" s="26" t="s">
        <v>903</v>
      </c>
      <c r="G6566" s="27">
        <v>45821.540173611109</v>
      </c>
    </row>
    <row r="6567" spans="1:7" x14ac:dyDescent="0.25">
      <c r="A6567" s="26" t="s">
        <v>14224</v>
      </c>
      <c r="B6567" s="26" t="s">
        <v>2817</v>
      </c>
      <c r="C6567" s="26" t="s">
        <v>911</v>
      </c>
      <c r="D6567" s="26" t="s">
        <v>77</v>
      </c>
      <c r="E6567" s="27">
        <v>45821.540277777778</v>
      </c>
      <c r="F6567" s="26" t="s">
        <v>903</v>
      </c>
      <c r="G6567" s="27">
        <v>45821.540277777778</v>
      </c>
    </row>
    <row r="6568" spans="1:7" x14ac:dyDescent="0.25">
      <c r="A6568" s="26" t="s">
        <v>14225</v>
      </c>
      <c r="B6568" s="26" t="s">
        <v>3379</v>
      </c>
      <c r="C6568" s="26" t="s">
        <v>911</v>
      </c>
      <c r="D6568" s="26" t="s">
        <v>77</v>
      </c>
      <c r="E6568" s="27">
        <v>45821.542025462964</v>
      </c>
      <c r="F6568" s="26" t="s">
        <v>903</v>
      </c>
      <c r="G6568" s="27">
        <v>45821.542025462964</v>
      </c>
    </row>
    <row r="6569" spans="1:7" x14ac:dyDescent="0.25">
      <c r="A6569" s="26" t="s">
        <v>14226</v>
      </c>
      <c r="B6569" s="26" t="s">
        <v>3378</v>
      </c>
      <c r="C6569" s="26" t="s">
        <v>911</v>
      </c>
      <c r="D6569" s="26" t="s">
        <v>77</v>
      </c>
      <c r="E6569" s="27">
        <v>45821.542731481481</v>
      </c>
      <c r="F6569" s="26" t="s">
        <v>903</v>
      </c>
      <c r="G6569" s="27">
        <v>45821.542731481481</v>
      </c>
    </row>
    <row r="6570" spans="1:7" x14ac:dyDescent="0.25">
      <c r="A6570" s="26" t="s">
        <v>14227</v>
      </c>
      <c r="B6570" s="26" t="s">
        <v>2940</v>
      </c>
      <c r="C6570" s="26" t="s">
        <v>911</v>
      </c>
      <c r="D6570" s="26" t="s">
        <v>77</v>
      </c>
      <c r="E6570" s="27">
        <v>45821.542881944442</v>
      </c>
      <c r="F6570" s="26" t="s">
        <v>903</v>
      </c>
      <c r="G6570" s="27">
        <v>45821.542881944442</v>
      </c>
    </row>
    <row r="6571" spans="1:7" x14ac:dyDescent="0.25">
      <c r="A6571" s="26" t="s">
        <v>14228</v>
      </c>
      <c r="B6571" s="26" t="s">
        <v>6394</v>
      </c>
      <c r="C6571" s="26" t="s">
        <v>911</v>
      </c>
      <c r="D6571" s="26" t="s">
        <v>233</v>
      </c>
      <c r="E6571" s="27">
        <v>45821.545081018521</v>
      </c>
      <c r="F6571" s="26" t="s">
        <v>903</v>
      </c>
      <c r="G6571" s="27">
        <v>45821.545081018521</v>
      </c>
    </row>
    <row r="6572" spans="1:7" x14ac:dyDescent="0.25">
      <c r="A6572" s="26" t="s">
        <v>14229</v>
      </c>
      <c r="B6572" s="26" t="s">
        <v>7641</v>
      </c>
      <c r="C6572" s="26" t="s">
        <v>911</v>
      </c>
      <c r="D6572" s="26" t="s">
        <v>233</v>
      </c>
      <c r="E6572" s="27">
        <v>45821.545162037037</v>
      </c>
      <c r="F6572" s="26" t="s">
        <v>903</v>
      </c>
      <c r="G6572" s="27">
        <v>45821.545162037037</v>
      </c>
    </row>
    <row r="6573" spans="1:7" x14ac:dyDescent="0.25">
      <c r="A6573" s="26" t="s">
        <v>14230</v>
      </c>
      <c r="B6573" s="26" t="s">
        <v>7647</v>
      </c>
      <c r="C6573" s="26" t="s">
        <v>911</v>
      </c>
      <c r="D6573" s="26" t="s">
        <v>233</v>
      </c>
      <c r="E6573" s="27">
        <v>45821.545243055552</v>
      </c>
      <c r="F6573" s="26" t="s">
        <v>903</v>
      </c>
      <c r="G6573" s="27">
        <v>45821.545243055552</v>
      </c>
    </row>
    <row r="6574" spans="1:7" x14ac:dyDescent="0.25">
      <c r="A6574" s="26" t="s">
        <v>14231</v>
      </c>
      <c r="B6574" s="26" t="s">
        <v>10500</v>
      </c>
      <c r="C6574" s="26" t="s">
        <v>911</v>
      </c>
      <c r="D6574" s="26" t="s">
        <v>233</v>
      </c>
      <c r="E6574" s="27">
        <v>45821.545312499999</v>
      </c>
      <c r="F6574" s="26" t="s">
        <v>903</v>
      </c>
      <c r="G6574" s="27">
        <v>45821.545312499999</v>
      </c>
    </row>
    <row r="6575" spans="1:7" x14ac:dyDescent="0.25">
      <c r="A6575" s="26" t="s">
        <v>14232</v>
      </c>
      <c r="B6575" s="26" t="s">
        <v>7558</v>
      </c>
      <c r="C6575" s="26" t="s">
        <v>911</v>
      </c>
      <c r="D6575" s="26" t="s">
        <v>233</v>
      </c>
      <c r="E6575" s="27">
        <v>45821.545543981483</v>
      </c>
      <c r="F6575" s="26" t="s">
        <v>903</v>
      </c>
      <c r="G6575" s="27">
        <v>45821.545543981483</v>
      </c>
    </row>
    <row r="6576" spans="1:7" x14ac:dyDescent="0.25">
      <c r="A6576" s="26" t="s">
        <v>14233</v>
      </c>
      <c r="B6576" s="26" t="s">
        <v>4276</v>
      </c>
      <c r="C6576" s="26" t="s">
        <v>911</v>
      </c>
      <c r="D6576" s="26" t="s">
        <v>243</v>
      </c>
      <c r="E6576" s="27">
        <v>45821.545775462961</v>
      </c>
      <c r="F6576" s="26" t="s">
        <v>903</v>
      </c>
      <c r="G6576" s="27">
        <v>45821.545775462961</v>
      </c>
    </row>
    <row r="6577" spans="1:7" x14ac:dyDescent="0.25">
      <c r="A6577" s="26" t="s">
        <v>14234</v>
      </c>
      <c r="B6577" s="26" t="s">
        <v>6309</v>
      </c>
      <c r="C6577" s="26" t="s">
        <v>911</v>
      </c>
      <c r="D6577" s="26" t="s">
        <v>243</v>
      </c>
      <c r="E6577" s="27">
        <v>45821.54582175926</v>
      </c>
      <c r="F6577" s="26" t="s">
        <v>903</v>
      </c>
      <c r="G6577" s="27">
        <v>45821.54582175926</v>
      </c>
    </row>
    <row r="6578" spans="1:7" x14ac:dyDescent="0.25">
      <c r="A6578" s="26" t="s">
        <v>14235</v>
      </c>
      <c r="B6578" s="26" t="s">
        <v>5176</v>
      </c>
      <c r="C6578" s="26" t="s">
        <v>901</v>
      </c>
      <c r="D6578" s="26" t="s">
        <v>902</v>
      </c>
      <c r="E6578" s="27">
        <v>45821.556400462963</v>
      </c>
      <c r="F6578" s="26" t="s">
        <v>903</v>
      </c>
      <c r="G6578" s="27">
        <v>45821.556400462963</v>
      </c>
    </row>
    <row r="6579" spans="1:7" x14ac:dyDescent="0.25">
      <c r="A6579" s="26" t="s">
        <v>14236</v>
      </c>
      <c r="B6579" s="26" t="s">
        <v>11647</v>
      </c>
      <c r="C6579" s="26" t="s">
        <v>901</v>
      </c>
      <c r="D6579" s="26" t="s">
        <v>902</v>
      </c>
      <c r="E6579" s="27">
        <v>45821.556793981479</v>
      </c>
      <c r="F6579" s="26" t="s">
        <v>903</v>
      </c>
      <c r="G6579" s="27">
        <v>45821.556793981479</v>
      </c>
    </row>
    <row r="6580" spans="1:7" x14ac:dyDescent="0.25">
      <c r="A6580" s="26" t="s">
        <v>14237</v>
      </c>
      <c r="B6580" s="26" t="s">
        <v>10165</v>
      </c>
      <c r="C6580" s="26" t="s">
        <v>896</v>
      </c>
      <c r="D6580" s="26" t="s">
        <v>897</v>
      </c>
      <c r="E6580" s="27">
        <v>45821.559513888889</v>
      </c>
      <c r="F6580" s="26" t="s">
        <v>903</v>
      </c>
      <c r="G6580" s="27">
        <v>45821.559513888889</v>
      </c>
    </row>
    <row r="6581" spans="1:7" x14ac:dyDescent="0.25">
      <c r="A6581" s="26" t="s">
        <v>14238</v>
      </c>
      <c r="B6581" s="26" t="s">
        <v>10167</v>
      </c>
      <c r="C6581" s="26" t="s">
        <v>896</v>
      </c>
      <c r="D6581" s="26" t="s">
        <v>897</v>
      </c>
      <c r="E6581" s="27">
        <v>45821.559560185182</v>
      </c>
      <c r="F6581" s="26" t="s">
        <v>903</v>
      </c>
      <c r="G6581" s="27">
        <v>45821.559560185182</v>
      </c>
    </row>
    <row r="6582" spans="1:7" x14ac:dyDescent="0.25">
      <c r="A6582" s="26" t="s">
        <v>14239</v>
      </c>
      <c r="B6582" s="26" t="s">
        <v>10165</v>
      </c>
      <c r="C6582" s="26" t="s">
        <v>919</v>
      </c>
      <c r="D6582" s="26" t="s">
        <v>920</v>
      </c>
      <c r="E6582" s="27">
        <v>45821.559837962966</v>
      </c>
      <c r="F6582" s="26" t="s">
        <v>903</v>
      </c>
      <c r="G6582" s="27">
        <v>45821.559837962966</v>
      </c>
    </row>
    <row r="6583" spans="1:7" x14ac:dyDescent="0.25">
      <c r="A6583" s="26" t="s">
        <v>14240</v>
      </c>
      <c r="B6583" s="26" t="s">
        <v>10167</v>
      </c>
      <c r="C6583" s="26" t="s">
        <v>919</v>
      </c>
      <c r="D6583" s="26" t="s">
        <v>920</v>
      </c>
      <c r="E6583" s="27">
        <v>45821.559907407405</v>
      </c>
      <c r="F6583" s="26" t="s">
        <v>903</v>
      </c>
      <c r="G6583" s="27">
        <v>45821.559907407405</v>
      </c>
    </row>
    <row r="6584" spans="1:7" x14ac:dyDescent="0.25">
      <c r="A6584" s="26" t="s">
        <v>14241</v>
      </c>
      <c r="B6584" s="26" t="s">
        <v>9728</v>
      </c>
      <c r="C6584" s="26" t="s">
        <v>901</v>
      </c>
      <c r="D6584" s="26" t="s">
        <v>916</v>
      </c>
      <c r="E6584" s="27">
        <v>45821.560324074075</v>
      </c>
      <c r="F6584" s="26" t="s">
        <v>903</v>
      </c>
      <c r="G6584" s="27">
        <v>45821.560324074075</v>
      </c>
    </row>
    <row r="6585" spans="1:7" x14ac:dyDescent="0.25">
      <c r="A6585" s="26" t="s">
        <v>14242</v>
      </c>
      <c r="B6585" s="26" t="s">
        <v>10161</v>
      </c>
      <c r="C6585" s="26" t="s">
        <v>906</v>
      </c>
      <c r="D6585" s="26" t="s">
        <v>915</v>
      </c>
      <c r="E6585" s="27">
        <v>45821.565659722219</v>
      </c>
      <c r="F6585" s="26" t="s">
        <v>903</v>
      </c>
      <c r="G6585" s="27">
        <v>45821.565659722219</v>
      </c>
    </row>
    <row r="6586" spans="1:7" x14ac:dyDescent="0.25">
      <c r="A6586" s="26" t="s">
        <v>14243</v>
      </c>
      <c r="B6586" s="26" t="s">
        <v>10161</v>
      </c>
      <c r="C6586" s="26" t="s">
        <v>909</v>
      </c>
      <c r="D6586" s="26" t="s">
        <v>915</v>
      </c>
      <c r="E6586" s="27">
        <v>45821.565937500003</v>
      </c>
      <c r="F6586" s="26" t="s">
        <v>903</v>
      </c>
      <c r="G6586" s="27">
        <v>45821.565937500003</v>
      </c>
    </row>
    <row r="6587" spans="1:7" x14ac:dyDescent="0.25">
      <c r="A6587" s="26" t="s">
        <v>14244</v>
      </c>
      <c r="B6587" s="26" t="s">
        <v>2187</v>
      </c>
      <c r="C6587" s="26" t="s">
        <v>904</v>
      </c>
      <c r="D6587" s="26" t="s">
        <v>77</v>
      </c>
      <c r="E6587" s="27">
        <v>45821.56689814815</v>
      </c>
      <c r="F6587" s="26" t="s">
        <v>903</v>
      </c>
      <c r="G6587" s="27">
        <v>45821.56689814815</v>
      </c>
    </row>
    <row r="6588" spans="1:7" x14ac:dyDescent="0.25">
      <c r="A6588" s="26" t="s">
        <v>14245</v>
      </c>
      <c r="B6588" s="26" t="s">
        <v>5195</v>
      </c>
      <c r="C6588" s="26" t="s">
        <v>904</v>
      </c>
      <c r="D6588" s="26" t="s">
        <v>77</v>
      </c>
      <c r="E6588" s="27">
        <v>45821.566990740743</v>
      </c>
      <c r="F6588" s="26" t="s">
        <v>903</v>
      </c>
      <c r="G6588" s="27">
        <v>45821.566990740743</v>
      </c>
    </row>
    <row r="6589" spans="1:7" x14ac:dyDescent="0.25">
      <c r="A6589" s="26" t="s">
        <v>14246</v>
      </c>
      <c r="B6589" s="26" t="s">
        <v>7936</v>
      </c>
      <c r="C6589" s="26" t="s">
        <v>904</v>
      </c>
      <c r="D6589" s="26" t="s">
        <v>77</v>
      </c>
      <c r="E6589" s="27">
        <v>45821.56790509259</v>
      </c>
      <c r="F6589" s="26" t="s">
        <v>903</v>
      </c>
      <c r="G6589" s="27">
        <v>45821.56790509259</v>
      </c>
    </row>
    <row r="6590" spans="1:7" x14ac:dyDescent="0.25">
      <c r="A6590" s="26" t="s">
        <v>14247</v>
      </c>
      <c r="B6590" s="26" t="s">
        <v>1344</v>
      </c>
      <c r="C6590" s="26" t="s">
        <v>911</v>
      </c>
      <c r="D6590" s="26" t="s">
        <v>77</v>
      </c>
      <c r="E6590" s="27">
        <v>45821.564074074071</v>
      </c>
      <c r="F6590" s="26" t="s">
        <v>903</v>
      </c>
      <c r="G6590" s="27">
        <v>45821.564074074071</v>
      </c>
    </row>
    <row r="6591" spans="1:7" x14ac:dyDescent="0.25">
      <c r="A6591" s="26" t="s">
        <v>14248</v>
      </c>
      <c r="B6591" s="26" t="s">
        <v>1346</v>
      </c>
      <c r="C6591" s="26" t="s">
        <v>911</v>
      </c>
      <c r="D6591" s="26" t="s">
        <v>77</v>
      </c>
      <c r="E6591" s="27">
        <v>45821.564351851855</v>
      </c>
      <c r="F6591" s="26" t="s">
        <v>903</v>
      </c>
      <c r="G6591" s="27">
        <v>45821.564351851855</v>
      </c>
    </row>
    <row r="6592" spans="1:7" x14ac:dyDescent="0.25">
      <c r="A6592" s="26" t="s">
        <v>14249</v>
      </c>
      <c r="B6592" s="26" t="s">
        <v>1348</v>
      </c>
      <c r="C6592" s="26" t="s">
        <v>911</v>
      </c>
      <c r="D6592" s="26" t="s">
        <v>77</v>
      </c>
      <c r="E6592" s="27">
        <v>45821.564502314817</v>
      </c>
      <c r="F6592" s="26" t="s">
        <v>903</v>
      </c>
      <c r="G6592" s="27">
        <v>45821.564502314817</v>
      </c>
    </row>
    <row r="6593" spans="1:7" x14ac:dyDescent="0.25">
      <c r="A6593" s="26" t="s">
        <v>14250</v>
      </c>
      <c r="B6593" s="26" t="s">
        <v>1350</v>
      </c>
      <c r="C6593" s="26" t="s">
        <v>911</v>
      </c>
      <c r="D6593" s="26" t="s">
        <v>77</v>
      </c>
      <c r="E6593" s="27">
        <v>45821.564791666664</v>
      </c>
      <c r="F6593" s="26" t="s">
        <v>903</v>
      </c>
      <c r="G6593" s="27">
        <v>45821.564791666664</v>
      </c>
    </row>
    <row r="6594" spans="1:7" x14ac:dyDescent="0.25">
      <c r="A6594" s="26" t="s">
        <v>14251</v>
      </c>
      <c r="B6594" s="26" t="s">
        <v>1339</v>
      </c>
      <c r="C6594" s="26" t="s">
        <v>911</v>
      </c>
      <c r="D6594" s="26" t="s">
        <v>77</v>
      </c>
      <c r="E6594" s="27">
        <v>45821.565127314818</v>
      </c>
      <c r="F6594" s="26" t="s">
        <v>903</v>
      </c>
      <c r="G6594" s="27">
        <v>45821.565127314818</v>
      </c>
    </row>
    <row r="6595" spans="1:7" x14ac:dyDescent="0.25">
      <c r="A6595" s="26" t="s">
        <v>14252</v>
      </c>
      <c r="B6595" s="26" t="s">
        <v>1327</v>
      </c>
      <c r="C6595" s="26" t="s">
        <v>911</v>
      </c>
      <c r="D6595" s="26" t="s">
        <v>77</v>
      </c>
      <c r="E6595" s="27">
        <v>45821.565393518518</v>
      </c>
      <c r="F6595" s="26" t="s">
        <v>903</v>
      </c>
      <c r="G6595" s="27">
        <v>45821.565393518518</v>
      </c>
    </row>
    <row r="6596" spans="1:7" x14ac:dyDescent="0.25">
      <c r="A6596" s="26" t="s">
        <v>14253</v>
      </c>
      <c r="B6596" s="26" t="s">
        <v>1329</v>
      </c>
      <c r="C6596" s="26" t="s">
        <v>911</v>
      </c>
      <c r="D6596" s="26" t="s">
        <v>77</v>
      </c>
      <c r="E6596" s="27">
        <v>45821.565717592595</v>
      </c>
      <c r="F6596" s="26" t="s">
        <v>903</v>
      </c>
      <c r="G6596" s="27">
        <v>45821.565717592595</v>
      </c>
    </row>
    <row r="6597" spans="1:7" x14ac:dyDescent="0.25">
      <c r="A6597" s="26" t="s">
        <v>14254</v>
      </c>
      <c r="B6597" s="26" t="s">
        <v>1331</v>
      </c>
      <c r="C6597" s="26" t="s">
        <v>911</v>
      </c>
      <c r="D6597" s="26" t="s">
        <v>77</v>
      </c>
      <c r="E6597" s="27">
        <v>45821.565787037034</v>
      </c>
      <c r="F6597" s="26" t="s">
        <v>903</v>
      </c>
      <c r="G6597" s="27">
        <v>45821.565787037034</v>
      </c>
    </row>
    <row r="6598" spans="1:7" x14ac:dyDescent="0.25">
      <c r="A6598" s="26" t="s">
        <v>14255</v>
      </c>
      <c r="B6598" s="26" t="s">
        <v>5195</v>
      </c>
      <c r="C6598" s="26" t="s">
        <v>911</v>
      </c>
      <c r="D6598" s="26" t="s">
        <v>77</v>
      </c>
      <c r="E6598" s="27">
        <v>45821.567303240743</v>
      </c>
      <c r="F6598" s="26" t="s">
        <v>903</v>
      </c>
      <c r="G6598" s="27">
        <v>45821.567303240743</v>
      </c>
    </row>
    <row r="6599" spans="1:7" x14ac:dyDescent="0.25">
      <c r="A6599" s="26" t="s">
        <v>14256</v>
      </c>
      <c r="B6599" s="26" t="s">
        <v>2187</v>
      </c>
      <c r="C6599" s="26" t="s">
        <v>911</v>
      </c>
      <c r="D6599" s="26" t="s">
        <v>77</v>
      </c>
      <c r="E6599" s="27">
        <v>45821.567465277774</v>
      </c>
      <c r="F6599" s="26" t="s">
        <v>903</v>
      </c>
      <c r="G6599" s="27">
        <v>45821.567465277774</v>
      </c>
    </row>
    <row r="6600" spans="1:7" x14ac:dyDescent="0.25">
      <c r="A6600" s="26" t="s">
        <v>14257</v>
      </c>
      <c r="B6600" s="26" t="s">
        <v>7936</v>
      </c>
      <c r="C6600" s="26" t="s">
        <v>911</v>
      </c>
      <c r="D6600" s="26" t="s">
        <v>77</v>
      </c>
      <c r="E6600" s="27">
        <v>45821.568124999998</v>
      </c>
      <c r="F6600" s="26" t="s">
        <v>903</v>
      </c>
      <c r="G6600" s="27">
        <v>45821.568124999998</v>
      </c>
    </row>
    <row r="6601" spans="1:7" x14ac:dyDescent="0.25">
      <c r="A6601" s="26" t="s">
        <v>14258</v>
      </c>
      <c r="B6601" s="26" t="s">
        <v>11882</v>
      </c>
      <c r="C6601" s="26" t="s">
        <v>906</v>
      </c>
      <c r="D6601" s="26" t="s">
        <v>910</v>
      </c>
      <c r="E6601" s="27">
        <v>45821.570208333331</v>
      </c>
      <c r="F6601" s="26" t="s">
        <v>903</v>
      </c>
      <c r="G6601" s="27">
        <v>45821.570208333331</v>
      </c>
    </row>
    <row r="6602" spans="1:7" x14ac:dyDescent="0.25">
      <c r="A6602" s="26" t="s">
        <v>14259</v>
      </c>
      <c r="B6602" s="26" t="s">
        <v>11833</v>
      </c>
      <c r="C6602" s="26" t="s">
        <v>906</v>
      </c>
      <c r="D6602" s="26" t="s">
        <v>910</v>
      </c>
      <c r="E6602" s="27">
        <v>45821.570231481484</v>
      </c>
      <c r="F6602" s="26" t="s">
        <v>903</v>
      </c>
      <c r="G6602" s="27">
        <v>45821.570231481484</v>
      </c>
    </row>
    <row r="6603" spans="1:7" x14ac:dyDescent="0.25">
      <c r="A6603" s="26" t="s">
        <v>14260</v>
      </c>
      <c r="B6603" s="26" t="s">
        <v>11833</v>
      </c>
      <c r="C6603" s="26" t="s">
        <v>909</v>
      </c>
      <c r="D6603" s="26" t="s">
        <v>910</v>
      </c>
      <c r="E6603" s="27">
        <v>45821.570949074077</v>
      </c>
      <c r="F6603" s="26" t="s">
        <v>903</v>
      </c>
      <c r="G6603" s="27">
        <v>45821.570949074077</v>
      </c>
    </row>
    <row r="6604" spans="1:7" x14ac:dyDescent="0.25">
      <c r="A6604" s="26" t="s">
        <v>14261</v>
      </c>
      <c r="B6604" s="26" t="s">
        <v>2683</v>
      </c>
      <c r="C6604" s="26" t="s">
        <v>904</v>
      </c>
      <c r="D6604" s="26" t="s">
        <v>77</v>
      </c>
      <c r="E6604" s="27">
        <v>45821.574456018519</v>
      </c>
      <c r="F6604" s="26" t="s">
        <v>903</v>
      </c>
      <c r="G6604" s="27">
        <v>45821.574456018519</v>
      </c>
    </row>
    <row r="6605" spans="1:7" x14ac:dyDescent="0.25">
      <c r="A6605" s="26" t="s">
        <v>14262</v>
      </c>
      <c r="B6605" s="26" t="s">
        <v>7893</v>
      </c>
      <c r="C6605" s="26" t="s">
        <v>904</v>
      </c>
      <c r="D6605" s="26" t="s">
        <v>77</v>
      </c>
      <c r="E6605" s="27">
        <v>45821.575138888889</v>
      </c>
      <c r="F6605" s="26" t="s">
        <v>903</v>
      </c>
      <c r="G6605" s="27">
        <v>45821.575138888889</v>
      </c>
    </row>
    <row r="6606" spans="1:7" x14ac:dyDescent="0.25">
      <c r="A6606" s="26" t="s">
        <v>14263</v>
      </c>
      <c r="B6606" s="26" t="s">
        <v>6984</v>
      </c>
      <c r="C6606" s="26" t="s">
        <v>906</v>
      </c>
      <c r="D6606" s="26" t="s">
        <v>922</v>
      </c>
      <c r="E6606" s="27">
        <v>45821.576168981483</v>
      </c>
      <c r="F6606" s="26" t="s">
        <v>903</v>
      </c>
      <c r="G6606" s="27">
        <v>45821.576168981483</v>
      </c>
    </row>
    <row r="6607" spans="1:7" x14ac:dyDescent="0.25">
      <c r="A6607" s="26" t="s">
        <v>14264</v>
      </c>
      <c r="B6607" s="26" t="s">
        <v>2090</v>
      </c>
      <c r="C6607" s="26" t="s">
        <v>911</v>
      </c>
      <c r="D6607" s="26" t="s">
        <v>61</v>
      </c>
      <c r="E6607" s="27">
        <v>45821.573888888888</v>
      </c>
      <c r="F6607" s="26" t="s">
        <v>903</v>
      </c>
      <c r="G6607" s="27">
        <v>45821.573888888888</v>
      </c>
    </row>
    <row r="6608" spans="1:7" x14ac:dyDescent="0.25">
      <c r="A6608" s="26" t="s">
        <v>14265</v>
      </c>
      <c r="B6608" s="26" t="s">
        <v>2683</v>
      </c>
      <c r="C6608" s="26" t="s">
        <v>911</v>
      </c>
      <c r="D6608" s="26" t="s">
        <v>61</v>
      </c>
      <c r="E6608" s="27">
        <v>45821.574641203704</v>
      </c>
      <c r="F6608" s="26" t="s">
        <v>903</v>
      </c>
      <c r="G6608" s="27">
        <v>45821.574641203704</v>
      </c>
    </row>
    <row r="6609" spans="1:7" x14ac:dyDescent="0.25">
      <c r="A6609" s="26" t="s">
        <v>14266</v>
      </c>
      <c r="B6609" s="26" t="s">
        <v>7893</v>
      </c>
      <c r="C6609" s="26" t="s">
        <v>911</v>
      </c>
      <c r="D6609" s="26" t="s">
        <v>61</v>
      </c>
      <c r="E6609" s="27">
        <v>45821.575277777774</v>
      </c>
      <c r="F6609" s="26" t="s">
        <v>903</v>
      </c>
      <c r="G6609" s="27">
        <v>45821.575277777774</v>
      </c>
    </row>
    <row r="6610" spans="1:7" x14ac:dyDescent="0.25">
      <c r="A6610" s="26" t="s">
        <v>14267</v>
      </c>
      <c r="B6610" s="26" t="s">
        <v>3171</v>
      </c>
      <c r="C6610" s="26" t="s">
        <v>911</v>
      </c>
      <c r="D6610" s="26" t="s">
        <v>61</v>
      </c>
      <c r="E6610" s="27">
        <v>45821.575729166667</v>
      </c>
      <c r="F6610" s="26" t="s">
        <v>903</v>
      </c>
      <c r="G6610" s="27">
        <v>45821.575729166667</v>
      </c>
    </row>
    <row r="6611" spans="1:7" x14ac:dyDescent="0.25">
      <c r="A6611" s="26" t="s">
        <v>14268</v>
      </c>
      <c r="B6611" s="26" t="s">
        <v>7634</v>
      </c>
      <c r="C6611" s="26" t="s">
        <v>911</v>
      </c>
      <c r="D6611" s="26" t="s">
        <v>125</v>
      </c>
      <c r="E6611" s="27">
        <v>45821.580833333333</v>
      </c>
      <c r="F6611" s="26" t="s">
        <v>903</v>
      </c>
      <c r="G6611" s="27">
        <v>45821.580833333333</v>
      </c>
    </row>
    <row r="6612" spans="1:7" x14ac:dyDescent="0.25">
      <c r="A6612" s="26" t="s">
        <v>14269</v>
      </c>
      <c r="B6612" s="26" t="s">
        <v>10136</v>
      </c>
      <c r="C6612" s="26" t="s">
        <v>906</v>
      </c>
      <c r="D6612" s="26" t="s">
        <v>918</v>
      </c>
      <c r="E6612" s="27">
        <v>45821.583993055552</v>
      </c>
      <c r="F6612" s="26" t="s">
        <v>908</v>
      </c>
      <c r="G6612" s="27">
        <v>45821.583993055552</v>
      </c>
    </row>
    <row r="6613" spans="1:7" x14ac:dyDescent="0.25">
      <c r="A6613" s="26" t="s">
        <v>14270</v>
      </c>
      <c r="B6613" s="26" t="s">
        <v>10130</v>
      </c>
      <c r="C6613" s="26" t="s">
        <v>906</v>
      </c>
      <c r="D6613" s="26" t="s">
        <v>918</v>
      </c>
      <c r="E6613" s="27">
        <v>45821.584085648145</v>
      </c>
      <c r="F6613" s="26" t="s">
        <v>908</v>
      </c>
      <c r="G6613" s="27">
        <v>45821.584085648145</v>
      </c>
    </row>
    <row r="6614" spans="1:7" x14ac:dyDescent="0.25">
      <c r="A6614" s="26" t="s">
        <v>14271</v>
      </c>
      <c r="B6614" s="26" t="s">
        <v>10128</v>
      </c>
      <c r="C6614" s="26" t="s">
        <v>906</v>
      </c>
      <c r="D6614" s="26" t="s">
        <v>918</v>
      </c>
      <c r="E6614" s="27">
        <v>45821.584143518521</v>
      </c>
      <c r="F6614" s="26" t="s">
        <v>908</v>
      </c>
      <c r="G6614" s="27">
        <v>45821.584143518521</v>
      </c>
    </row>
    <row r="6615" spans="1:7" x14ac:dyDescent="0.25">
      <c r="A6615" s="26" t="s">
        <v>14272</v>
      </c>
      <c r="B6615" s="26" t="s">
        <v>10111</v>
      </c>
      <c r="C6615" s="26" t="s">
        <v>906</v>
      </c>
      <c r="D6615" s="26" t="s">
        <v>918</v>
      </c>
      <c r="E6615" s="27">
        <v>45821.58421296296</v>
      </c>
      <c r="F6615" s="26" t="s">
        <v>908</v>
      </c>
      <c r="G6615" s="27">
        <v>45821.58421296296</v>
      </c>
    </row>
    <row r="6616" spans="1:7" x14ac:dyDescent="0.25">
      <c r="A6616" s="26" t="s">
        <v>14273</v>
      </c>
      <c r="B6616" s="26" t="s">
        <v>10113</v>
      </c>
      <c r="C6616" s="26" t="s">
        <v>906</v>
      </c>
      <c r="D6616" s="26" t="s">
        <v>918</v>
      </c>
      <c r="E6616" s="27">
        <v>45821.584293981483</v>
      </c>
      <c r="F6616" s="26" t="s">
        <v>908</v>
      </c>
      <c r="G6616" s="27">
        <v>45821.584293981483</v>
      </c>
    </row>
    <row r="6617" spans="1:7" x14ac:dyDescent="0.25">
      <c r="A6617" s="26" t="s">
        <v>14274</v>
      </c>
      <c r="B6617" s="26" t="s">
        <v>10132</v>
      </c>
      <c r="C6617" s="26" t="s">
        <v>906</v>
      </c>
      <c r="D6617" s="26" t="s">
        <v>918</v>
      </c>
      <c r="E6617" s="27">
        <v>45821.584398148145</v>
      </c>
      <c r="F6617" s="26" t="s">
        <v>908</v>
      </c>
      <c r="G6617" s="27">
        <v>45821.584398148145</v>
      </c>
    </row>
    <row r="6618" spans="1:7" x14ac:dyDescent="0.25">
      <c r="A6618" s="26" t="s">
        <v>14275</v>
      </c>
      <c r="B6618" s="26" t="s">
        <v>10134</v>
      </c>
      <c r="C6618" s="26" t="s">
        <v>906</v>
      </c>
      <c r="D6618" s="26" t="s">
        <v>918</v>
      </c>
      <c r="E6618" s="27">
        <v>45821.584490740737</v>
      </c>
      <c r="F6618" s="26" t="s">
        <v>908</v>
      </c>
      <c r="G6618" s="27">
        <v>45821.584490740737</v>
      </c>
    </row>
    <row r="6619" spans="1:7" x14ac:dyDescent="0.25">
      <c r="A6619" s="26" t="s">
        <v>14276</v>
      </c>
      <c r="B6619" s="26" t="s">
        <v>10150</v>
      </c>
      <c r="C6619" s="26" t="s">
        <v>906</v>
      </c>
      <c r="D6619" s="26" t="s">
        <v>918</v>
      </c>
      <c r="E6619" s="27">
        <v>45821.584606481483</v>
      </c>
      <c r="F6619" s="26" t="s">
        <v>908</v>
      </c>
      <c r="G6619" s="27">
        <v>45821.584606481483</v>
      </c>
    </row>
    <row r="6620" spans="1:7" x14ac:dyDescent="0.25">
      <c r="A6620" s="26" t="s">
        <v>14277</v>
      </c>
      <c r="B6620" s="26" t="s">
        <v>10154</v>
      </c>
      <c r="C6620" s="26" t="s">
        <v>906</v>
      </c>
      <c r="D6620" s="26" t="s">
        <v>918</v>
      </c>
      <c r="E6620" s="27">
        <v>45821.584710648145</v>
      </c>
      <c r="F6620" s="26" t="s">
        <v>908</v>
      </c>
      <c r="G6620" s="27">
        <v>45821.584710648145</v>
      </c>
    </row>
    <row r="6621" spans="1:7" x14ac:dyDescent="0.25">
      <c r="A6621" s="26" t="s">
        <v>14278</v>
      </c>
      <c r="B6621" s="26" t="s">
        <v>10152</v>
      </c>
      <c r="C6621" s="26" t="s">
        <v>906</v>
      </c>
      <c r="D6621" s="26" t="s">
        <v>918</v>
      </c>
      <c r="E6621" s="27">
        <v>45821.584803240738</v>
      </c>
      <c r="F6621" s="26" t="s">
        <v>908</v>
      </c>
      <c r="G6621" s="27">
        <v>45821.584803240738</v>
      </c>
    </row>
    <row r="6622" spans="1:7" x14ac:dyDescent="0.25">
      <c r="A6622" s="26" t="s">
        <v>14279</v>
      </c>
      <c r="B6622" s="26" t="s">
        <v>2771</v>
      </c>
      <c r="C6622" s="26" t="s">
        <v>911</v>
      </c>
      <c r="D6622" s="26" t="s">
        <v>77</v>
      </c>
      <c r="E6622" s="27">
        <v>45821.585127314815</v>
      </c>
      <c r="F6622" s="26" t="s">
        <v>903</v>
      </c>
      <c r="G6622" s="27">
        <v>45821.585127314815</v>
      </c>
    </row>
    <row r="6623" spans="1:7" x14ac:dyDescent="0.25">
      <c r="A6623" s="26" t="s">
        <v>14280</v>
      </c>
      <c r="B6623" s="26" t="s">
        <v>3076</v>
      </c>
      <c r="C6623" s="26" t="s">
        <v>911</v>
      </c>
      <c r="D6623" s="26" t="s">
        <v>77</v>
      </c>
      <c r="E6623" s="27">
        <v>45821.585520833331</v>
      </c>
      <c r="F6623" s="26" t="s">
        <v>903</v>
      </c>
      <c r="G6623" s="27">
        <v>45821.585520833331</v>
      </c>
    </row>
    <row r="6624" spans="1:7" x14ac:dyDescent="0.25">
      <c r="A6624" s="26" t="s">
        <v>14281</v>
      </c>
      <c r="B6624" s="26" t="s">
        <v>2851</v>
      </c>
      <c r="C6624" s="26" t="s">
        <v>911</v>
      </c>
      <c r="D6624" s="26" t="s">
        <v>77</v>
      </c>
      <c r="E6624" s="27">
        <v>45821.585694444446</v>
      </c>
      <c r="F6624" s="26" t="s">
        <v>903</v>
      </c>
      <c r="G6624" s="27">
        <v>45821.585694444446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8</v>
      </c>
    </row>
    <row r="3" spans="1:12" x14ac:dyDescent="0.25">
      <c r="A3" s="12" t="s">
        <v>72</v>
      </c>
      <c r="B3" s="19">
        <f ca="1">SUMIFS('Data Power app'!$G:$G,'Data Power app'!L:L,"&gt;"&amp;$I$2,'Data Power app'!F:F,Report!$A3)</f>
        <v>72848</v>
      </c>
      <c r="C3" s="19">
        <f ca="1">SUMIFS('Data Power app'!$G:$G,'Data Power app'!N:N,"&gt;"&amp;$I$2,'Data Power app'!$F:$F,Report!$A3)</f>
        <v>0</v>
      </c>
      <c r="D3" s="19">
        <f ca="1">SUMIFS('Data Power app'!$G:$G,'Data Power app'!V:V,"&gt;"&amp;$I$2,'Data Power app'!$F:$F,Report!$A3)</f>
        <v>0</v>
      </c>
      <c r="E3" s="19">
        <f ca="1">SUMIFS('Data Power app'!$G:$G,'Data Power app'!AA:AA,"&gt;"&amp;$I$2,'Data Power app'!$F:$F,Report!$A3)</f>
        <v>75702</v>
      </c>
      <c r="F3" s="20">
        <f ca="1">SUMIFS('Data Power app'!$G:$G,'Data Power app'!AF:AF,"="&amp;$I$2,'Data Power app'!$F:$F,Report!$A3)</f>
        <v>195988</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56910</v>
      </c>
      <c r="D4" s="19">
        <f ca="1">SUMIFS('Data Power app'!$G:$G,'Data Power app'!V:V,"&gt;"&amp;$I$2,'Data Power app'!$F:$F,Report!$A4)</f>
        <v>58259</v>
      </c>
      <c r="E4" s="19">
        <f ca="1">SUMIFS('Data Power app'!$G:$G,'Data Power app'!AA:AA,"&gt;"&amp;$I$2,'Data Power app'!$F:$F,Report!$A4)</f>
        <v>23674</v>
      </c>
      <c r="F4" s="20">
        <f ca="1">SUMIFS('Data Power app'!$G:$G,'Data Power app'!AF:AF,"="&amp;$I$2,'Data Power app'!$F:$F,Report!$A4)</f>
        <v>129757</v>
      </c>
    </row>
    <row r="5" spans="1:12" x14ac:dyDescent="0.25">
      <c r="A5" s="21" t="s">
        <v>1088</v>
      </c>
      <c r="B5" s="22">
        <f ca="1">SUM(B3:B4)</f>
        <v>105565</v>
      </c>
      <c r="C5" s="22">
        <f t="shared" ref="C5:F5" ca="1" si="0">SUM(C3:C4)</f>
        <v>56910</v>
      </c>
      <c r="D5" s="22">
        <f t="shared" ca="1" si="0"/>
        <v>58259</v>
      </c>
      <c r="E5" s="22">
        <f t="shared" ca="1" si="0"/>
        <v>99376</v>
      </c>
      <c r="F5" s="23">
        <f t="shared" ca="1" si="0"/>
        <v>325745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2025-06-13T08:08:58Z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