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82" documentId="8_{050AFC0B-4AB8-4CA8-82E3-C6EC7D3D2882}" xr6:coauthVersionLast="47" xr6:coauthVersionMax="47" xr10:uidLastSave="{341741F5-E29B-4622-BEC5-60B17E02AE1D}"/>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Time'!$A$1:$G$8968</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H218" i="4" s="1"/>
  <c r="BG219" i="4"/>
  <c r="BH219" i="4" s="1"/>
  <c r="BG220" i="4"/>
  <c r="BG221" i="4"/>
  <c r="BG222" i="4"/>
  <c r="BH222" i="4" s="1"/>
  <c r="BG223" i="4"/>
  <c r="BH223" i="4" s="1"/>
  <c r="BG224" i="4"/>
  <c r="BG225" i="4"/>
  <c r="BG226" i="4"/>
  <c r="BH226" i="4" s="1"/>
  <c r="BG227" i="4"/>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G260" i="4"/>
  <c r="BG261" i="4"/>
  <c r="BG262" i="4"/>
  <c r="BH262" i="4" s="1"/>
  <c r="BG263" i="4"/>
  <c r="BH263" i="4" s="1"/>
  <c r="BG264" i="4"/>
  <c r="BG265" i="4"/>
  <c r="BG266" i="4"/>
  <c r="BH266" i="4" s="1"/>
  <c r="BG267" i="4"/>
  <c r="BH267" i="4" s="1"/>
  <c r="BG268" i="4"/>
  <c r="BG269" i="4"/>
  <c r="BG270" i="4"/>
  <c r="BH270" i="4" s="1"/>
  <c r="BG271" i="4"/>
  <c r="BH271" i="4" s="1"/>
  <c r="BG272" i="4"/>
  <c r="BG273" i="4"/>
  <c r="BG274" i="4"/>
  <c r="BH274" i="4" s="1"/>
  <c r="BG275" i="4"/>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G356" i="4"/>
  <c r="BG357" i="4"/>
  <c r="BG358" i="4"/>
  <c r="BH358" i="4" s="1"/>
  <c r="BG359" i="4"/>
  <c r="BH359" i="4" s="1"/>
  <c r="BG360" i="4"/>
  <c r="BG361" i="4"/>
  <c r="BG362" i="4"/>
  <c r="BH362" i="4" s="1"/>
  <c r="BG363" i="4"/>
  <c r="BH363" i="4" s="1"/>
  <c r="BG364" i="4"/>
  <c r="BG365" i="4"/>
  <c r="BG366" i="4"/>
  <c r="BH366" i="4" s="1"/>
  <c r="BG367" i="4"/>
  <c r="BH367" i="4" s="1"/>
  <c r="BG368" i="4"/>
  <c r="BG369" i="4"/>
  <c r="BG370" i="4"/>
  <c r="BH370" i="4" s="1"/>
  <c r="BG371" i="4"/>
  <c r="BG372" i="4"/>
  <c r="BG373" i="4"/>
  <c r="BG374" i="4"/>
  <c r="BH374" i="4" s="1"/>
  <c r="BG375" i="4"/>
  <c r="BH375" i="4" s="1"/>
  <c r="BG376" i="4"/>
  <c r="BG377" i="4"/>
  <c r="BG378" i="4"/>
  <c r="BH378" i="4" s="1"/>
  <c r="BG379" i="4"/>
  <c r="BH379" i="4" s="1"/>
  <c r="BG380" i="4"/>
  <c r="BG381" i="4"/>
  <c r="BG382" i="4"/>
  <c r="BH382" i="4" s="1"/>
  <c r="BG383" i="4"/>
  <c r="BH383" i="4" s="1"/>
  <c r="BG384" i="4"/>
  <c r="BG385" i="4"/>
  <c r="BG386" i="4"/>
  <c r="BH386" i="4" s="1"/>
  <c r="BG387" i="4"/>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G420" i="4"/>
  <c r="BG421" i="4"/>
  <c r="BG422" i="4"/>
  <c r="BH422" i="4" s="1"/>
  <c r="BG423" i="4"/>
  <c r="BH423" i="4" s="1"/>
  <c r="BG424" i="4"/>
  <c r="BG425" i="4"/>
  <c r="BG426" i="4"/>
  <c r="BH426" i="4" s="1"/>
  <c r="BG427" i="4"/>
  <c r="BH427" i="4" s="1"/>
  <c r="BG428" i="4"/>
  <c r="BG429" i="4"/>
  <c r="BG430" i="4"/>
  <c r="BH430" i="4" s="1"/>
  <c r="BG431" i="4"/>
  <c r="BH431" i="4" s="1"/>
  <c r="BG432" i="4"/>
  <c r="BG433" i="4"/>
  <c r="BG434" i="4"/>
  <c r="BH434" i="4" s="1"/>
  <c r="BG435" i="4"/>
  <c r="BG436" i="4"/>
  <c r="BG437" i="4"/>
  <c r="BG438" i="4"/>
  <c r="BH438" i="4" s="1"/>
  <c r="BG439" i="4"/>
  <c r="BH439" i="4" s="1"/>
  <c r="BG440" i="4"/>
  <c r="BG441" i="4"/>
  <c r="BG442" i="4"/>
  <c r="BH442" i="4" s="1"/>
  <c r="BG443" i="4"/>
  <c r="BH443" i="4" s="1"/>
  <c r="BG444" i="4"/>
  <c r="BG445" i="4"/>
  <c r="BG446" i="4"/>
  <c r="BH446" i="4" s="1"/>
  <c r="BG447" i="4"/>
  <c r="BH447" i="4" s="1"/>
  <c r="BG448" i="4"/>
  <c r="BG449" i="4"/>
  <c r="BG450" i="4"/>
  <c r="BH450" i="4" s="1"/>
  <c r="BG451" i="4"/>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G964" i="4"/>
  <c r="BG965" i="4"/>
  <c r="BG966" i="4"/>
  <c r="BH966" i="4" s="1"/>
  <c r="BG967" i="4"/>
  <c r="BG968" i="4"/>
  <c r="BG969" i="4"/>
  <c r="BG970" i="4"/>
  <c r="BH970" i="4" s="1"/>
  <c r="BG971" i="4"/>
  <c r="BH971" i="4" s="1"/>
  <c r="BG972" i="4"/>
  <c r="BG973" i="4"/>
  <c r="BG974" i="4"/>
  <c r="BH974" i="4" s="1"/>
  <c r="BG975" i="4"/>
  <c r="BH975" i="4" s="1"/>
  <c r="BG976" i="4"/>
  <c r="BG977" i="4"/>
  <c r="BG978" i="4"/>
  <c r="BH978" i="4" s="1"/>
  <c r="BG979" i="4"/>
  <c r="BG980" i="4"/>
  <c r="BG981" i="4"/>
  <c r="BG982" i="4"/>
  <c r="BH982" i="4" s="1"/>
  <c r="BG983" i="4"/>
  <c r="BH983" i="4" s="1"/>
  <c r="BG984" i="4"/>
  <c r="BG985" i="4"/>
  <c r="BG986" i="4"/>
  <c r="BH986" i="4" s="1"/>
  <c r="BG987" i="4"/>
  <c r="BG988" i="4"/>
  <c r="BG989" i="4"/>
  <c r="BG990" i="4"/>
  <c r="BH990" i="4" s="1"/>
  <c r="BG991" i="4"/>
  <c r="BH991" i="4" s="1"/>
  <c r="BG992" i="4"/>
  <c r="BG993" i="4"/>
  <c r="BG994" i="4"/>
  <c r="BH994" i="4" s="1"/>
  <c r="BG995" i="4"/>
  <c r="BH995" i="4" s="1"/>
  <c r="BG996" i="4"/>
  <c r="BG997" i="4"/>
  <c r="BG998" i="4"/>
  <c r="BH998" i="4" s="1"/>
  <c r="BG999" i="4"/>
  <c r="BG1000" i="4"/>
  <c r="BG1001" i="4"/>
  <c r="BG1002" i="4"/>
  <c r="BH1002" i="4" s="1"/>
  <c r="BG1003" i="4"/>
  <c r="BG1004" i="4"/>
  <c r="BG1005" i="4"/>
  <c r="BG1006" i="4"/>
  <c r="BH1006" i="4" s="1"/>
  <c r="BG1007" i="4"/>
  <c r="BH1007" i="4" s="1"/>
  <c r="BG1008" i="4"/>
  <c r="BG1009" i="4"/>
  <c r="BG1010" i="4"/>
  <c r="BH1010" i="4" s="1"/>
  <c r="BG1011" i="4"/>
  <c r="BG1012" i="4"/>
  <c r="BG1013" i="4"/>
  <c r="BG1014" i="4"/>
  <c r="BH1014" i="4" s="1"/>
  <c r="BG1015" i="4"/>
  <c r="BG1016" i="4"/>
  <c r="BG1017" i="4"/>
  <c r="BG1018" i="4"/>
  <c r="BH1018" i="4" s="1"/>
  <c r="BG1019" i="4"/>
  <c r="BG1020" i="4"/>
  <c r="BG1021" i="4"/>
  <c r="BG1022" i="4"/>
  <c r="BH1022" i="4" s="1"/>
  <c r="BG1023" i="4"/>
  <c r="BH1023" i="4" s="1"/>
  <c r="BG1024" i="4"/>
  <c r="BG1025" i="4"/>
  <c r="BG1026" i="4"/>
  <c r="BH1026" i="4" s="1"/>
  <c r="BG1027" i="4"/>
  <c r="BG1028" i="4"/>
  <c r="BG1029" i="4"/>
  <c r="BG1030" i="4"/>
  <c r="BH1030" i="4" s="1"/>
  <c r="BG1031" i="4"/>
  <c r="BG1032" i="4"/>
  <c r="BG1033" i="4"/>
  <c r="BG1034" i="4"/>
  <c r="BH1034" i="4" s="1"/>
  <c r="BG1035" i="4"/>
  <c r="BH1035" i="4" s="1"/>
  <c r="BG1036" i="4"/>
  <c r="BG1037" i="4"/>
  <c r="BG1038" i="4"/>
  <c r="BH1038" i="4" s="1"/>
  <c r="BG1039" i="4"/>
  <c r="BH1039" i="4" s="1"/>
  <c r="BG1040" i="4"/>
  <c r="BG1041" i="4"/>
  <c r="BG1042" i="4"/>
  <c r="BH1042" i="4" s="1"/>
  <c r="BG1043" i="4"/>
  <c r="BG1044" i="4"/>
  <c r="BG1045" i="4"/>
  <c r="BG1046" i="4"/>
  <c r="BH1046" i="4" s="1"/>
  <c r="BG1047" i="4"/>
  <c r="BH1047" i="4" s="1"/>
  <c r="BG1048" i="4"/>
  <c r="BG1049" i="4"/>
  <c r="BG1050" i="4"/>
  <c r="BH1050" i="4" s="1"/>
  <c r="BG1051" i="4"/>
  <c r="BG1052" i="4"/>
  <c r="BG1053" i="4"/>
  <c r="BG1054" i="4"/>
  <c r="BH1054" i="4" s="1"/>
  <c r="BG1055" i="4"/>
  <c r="BH1055" i="4" s="1"/>
  <c r="BG1056" i="4"/>
  <c r="BG1057" i="4"/>
  <c r="BG1058" i="4"/>
  <c r="BH1058" i="4" s="1"/>
  <c r="BG1059" i="4"/>
  <c r="BH1059" i="4" s="1"/>
  <c r="BG1060" i="4"/>
  <c r="BG1061" i="4"/>
  <c r="BG1062" i="4"/>
  <c r="BH1062" i="4" s="1"/>
  <c r="BG1063" i="4"/>
  <c r="BG1064" i="4"/>
  <c r="BG1065" i="4"/>
  <c r="BG1066" i="4"/>
  <c r="BH1066" i="4" s="1"/>
  <c r="BG1067" i="4"/>
  <c r="BG1068" i="4"/>
  <c r="BG1069" i="4"/>
  <c r="BG1070" i="4"/>
  <c r="BH1070" i="4" s="1"/>
  <c r="BG1071" i="4"/>
  <c r="BH1071" i="4" s="1"/>
  <c r="BG1072" i="4"/>
  <c r="BG1073" i="4"/>
  <c r="BG1074" i="4"/>
  <c r="BH1074" i="4" s="1"/>
  <c r="BG1075" i="4"/>
  <c r="BG1076" i="4"/>
  <c r="BG1077" i="4"/>
  <c r="BG1078" i="4"/>
  <c r="BH1078" i="4" s="1"/>
  <c r="BG1079" i="4"/>
  <c r="BG1080" i="4"/>
  <c r="BG1081" i="4"/>
  <c r="BG1082" i="4"/>
  <c r="BH1082" i="4" s="1"/>
  <c r="BG1083" i="4"/>
  <c r="BG1084" i="4"/>
  <c r="BG1085" i="4"/>
  <c r="BG1086" i="4"/>
  <c r="BH1086" i="4" s="1"/>
  <c r="BG1087" i="4"/>
  <c r="BH1087" i="4" s="1"/>
  <c r="BG1088" i="4"/>
  <c r="BG1089" i="4"/>
  <c r="BG1090" i="4"/>
  <c r="BH1090" i="4" s="1"/>
  <c r="BG1091" i="4"/>
  <c r="BG1092" i="4"/>
  <c r="BG1093" i="4"/>
  <c r="BG1094" i="4"/>
  <c r="BH1094" i="4" s="1"/>
  <c r="BG1095" i="4"/>
  <c r="BG1096" i="4"/>
  <c r="BG1097" i="4"/>
  <c r="BG1098" i="4"/>
  <c r="BH1098" i="4" s="1"/>
  <c r="BG1099" i="4"/>
  <c r="BH1099" i="4" s="1"/>
  <c r="BG1100" i="4"/>
  <c r="BG1101" i="4"/>
  <c r="BG1102" i="4"/>
  <c r="BH1102" i="4" s="1"/>
  <c r="BG1103" i="4"/>
  <c r="BH1103" i="4" s="1"/>
  <c r="BG1104" i="4"/>
  <c r="BG1105" i="4"/>
  <c r="BG1106" i="4"/>
  <c r="BH1106" i="4" s="1"/>
  <c r="BG1107" i="4"/>
  <c r="BG1108" i="4"/>
  <c r="BG1109" i="4"/>
  <c r="BG1110" i="4"/>
  <c r="BH1110" i="4" s="1"/>
  <c r="BG1111" i="4"/>
  <c r="BH1111" i="4" s="1"/>
  <c r="BG1112" i="4"/>
  <c r="BG1113" i="4"/>
  <c r="BG1114" i="4"/>
  <c r="BH1114" i="4" s="1"/>
  <c r="BG1115" i="4"/>
  <c r="BG1116" i="4"/>
  <c r="BG1117" i="4"/>
  <c r="BG1118" i="4"/>
  <c r="BH1118" i="4" s="1"/>
  <c r="BG1119" i="4"/>
  <c r="BH1119" i="4" s="1"/>
  <c r="BG1120" i="4"/>
  <c r="BG1121" i="4"/>
  <c r="BG1122" i="4"/>
  <c r="BH1122" i="4" s="1"/>
  <c r="BG1123" i="4"/>
  <c r="BH1123" i="4" s="1"/>
  <c r="BG1124" i="4"/>
  <c r="BG1125" i="4"/>
  <c r="BG1126" i="4"/>
  <c r="BH1126" i="4" s="1"/>
  <c r="BG1127" i="4"/>
  <c r="BG1128" i="4"/>
  <c r="BG1129" i="4"/>
  <c r="BG1130" i="4"/>
  <c r="BH1130" i="4" s="1"/>
  <c r="BG1131" i="4"/>
  <c r="BG1132" i="4"/>
  <c r="BG1133" i="4"/>
  <c r="BG1134" i="4"/>
  <c r="BH1134" i="4" s="1"/>
  <c r="BG1135" i="4"/>
  <c r="BH1135" i="4" s="1"/>
  <c r="BG1136" i="4"/>
  <c r="BG1137" i="4"/>
  <c r="BG1138" i="4"/>
  <c r="BH1138" i="4" s="1"/>
  <c r="BG1139" i="4"/>
  <c r="BG1140" i="4"/>
  <c r="BG1141" i="4"/>
  <c r="BG1142" i="4"/>
  <c r="BH1142" i="4" s="1"/>
  <c r="BG1143" i="4"/>
  <c r="BG1144" i="4"/>
  <c r="BG1145" i="4"/>
  <c r="BG1146" i="4"/>
  <c r="BH1146" i="4" s="1"/>
  <c r="BG1147" i="4"/>
  <c r="BG1148" i="4"/>
  <c r="BG1149" i="4"/>
  <c r="BG1150" i="4"/>
  <c r="BH1150" i="4" s="1"/>
  <c r="BG1151" i="4"/>
  <c r="BH1151" i="4" s="1"/>
  <c r="BG1152" i="4"/>
  <c r="BG1153" i="4"/>
  <c r="BG1154" i="4"/>
  <c r="BH1154" i="4" s="1"/>
  <c r="BG1155" i="4"/>
  <c r="BG1156" i="4"/>
  <c r="BG1157" i="4"/>
  <c r="BG1158" i="4"/>
  <c r="BH1158" i="4" s="1"/>
  <c r="BG1159" i="4"/>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H1175" i="4" s="1"/>
  <c r="BG1176" i="4"/>
  <c r="BG1177" i="4"/>
  <c r="BG1178" i="4"/>
  <c r="BH1178" i="4" s="1"/>
  <c r="BG1179" i="4"/>
  <c r="BG1180" i="4"/>
  <c r="BG1181" i="4"/>
  <c r="BG1182" i="4"/>
  <c r="BH1182" i="4" s="1"/>
  <c r="BG1183" i="4"/>
  <c r="BH1183" i="4" s="1"/>
  <c r="BG1184" i="4"/>
  <c r="BG1185" i="4"/>
  <c r="BG1186" i="4"/>
  <c r="BH1186" i="4" s="1"/>
  <c r="BG1187" i="4"/>
  <c r="BH1187" i="4" s="1"/>
  <c r="BG1188" i="4"/>
  <c r="BG1189" i="4"/>
  <c r="BG1190" i="4"/>
  <c r="BH1190" i="4" s="1"/>
  <c r="BG1191" i="4"/>
  <c r="BG1192" i="4"/>
  <c r="BG1193" i="4"/>
  <c r="BG1194" i="4"/>
  <c r="BH1194" i="4" s="1"/>
  <c r="BG1195" i="4"/>
  <c r="BG1196" i="4"/>
  <c r="BG1197" i="4"/>
  <c r="BG1198" i="4"/>
  <c r="BH1198" i="4" s="1"/>
  <c r="BG1199" i="4"/>
  <c r="BH1199" i="4" s="1"/>
  <c r="BG1200" i="4"/>
  <c r="BG1201" i="4"/>
  <c r="BG1202" i="4"/>
  <c r="BH1202" i="4" s="1"/>
  <c r="BG1203" i="4"/>
  <c r="BG1204" i="4"/>
  <c r="BG1205" i="4"/>
  <c r="BG1206" i="4"/>
  <c r="BH1206" i="4" s="1"/>
  <c r="BG1207" i="4"/>
  <c r="BG1208" i="4"/>
  <c r="BG1209" i="4"/>
  <c r="BG1210" i="4"/>
  <c r="BH1210" i="4" s="1"/>
  <c r="BG1211" i="4"/>
  <c r="BG1212" i="4"/>
  <c r="BG1213" i="4"/>
  <c r="BG1214" i="4"/>
  <c r="BH1214" i="4" s="1"/>
  <c r="BG1215" i="4"/>
  <c r="BH1215" i="4" s="1"/>
  <c r="BG1216" i="4"/>
  <c r="BG1217" i="4"/>
  <c r="BG1218" i="4"/>
  <c r="BH1218" i="4" s="1"/>
  <c r="BG1219" i="4"/>
  <c r="BG1220" i="4"/>
  <c r="BG1221" i="4"/>
  <c r="BG1222" i="4"/>
  <c r="BH1222" i="4" s="1"/>
  <c r="BG1223" i="4"/>
  <c r="BG1224" i="4"/>
  <c r="BG1225" i="4"/>
  <c r="BG1226" i="4"/>
  <c r="BH1226" i="4" s="1"/>
  <c r="BG1227" i="4"/>
  <c r="BH1227" i="4" s="1"/>
  <c r="BG1228" i="4"/>
  <c r="BG1229" i="4"/>
  <c r="BG1230" i="4"/>
  <c r="BH1230" i="4" s="1"/>
  <c r="BG1231" i="4"/>
  <c r="BH1231" i="4" s="1"/>
  <c r="BG1232" i="4"/>
  <c r="BG1233" i="4"/>
  <c r="BG1234" i="4"/>
  <c r="BH1234" i="4" s="1"/>
  <c r="BG1235" i="4"/>
  <c r="BG1236" i="4"/>
  <c r="BG1237" i="4"/>
  <c r="BG1238" i="4"/>
  <c r="BH1238" i="4" s="1"/>
  <c r="BG1239" i="4"/>
  <c r="BG1240" i="4"/>
  <c r="BG1241" i="4"/>
  <c r="BG1242" i="4"/>
  <c r="BH1242" i="4" s="1"/>
  <c r="BG1243" i="4"/>
  <c r="BG1244" i="4"/>
  <c r="BG1245" i="4"/>
  <c r="BG1246" i="4"/>
  <c r="BH1246" i="4" s="1"/>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H1282" i="4" s="1"/>
  <c r="BG1283" i="4"/>
  <c r="BG1284" i="4"/>
  <c r="BG1285" i="4"/>
  <c r="BG1286" i="4"/>
  <c r="BH1286" i="4" s="1"/>
  <c r="BG1287" i="4"/>
  <c r="BG1288" i="4"/>
  <c r="BG1289" i="4"/>
  <c r="BG1290" i="4"/>
  <c r="BH1290" i="4" s="1"/>
  <c r="BG1291" i="4"/>
  <c r="BG1292" i="4"/>
  <c r="BG1293" i="4"/>
  <c r="BG1294" i="4"/>
  <c r="BH1294" i="4" s="1"/>
  <c r="BG1295" i="4"/>
  <c r="BG1296" i="4"/>
  <c r="BG1297" i="4"/>
  <c r="BG1298" i="4"/>
  <c r="BH1298" i="4" s="1"/>
  <c r="BG1299" i="4"/>
  <c r="BG1300" i="4"/>
  <c r="BG1301" i="4"/>
  <c r="BG1302" i="4"/>
  <c r="BH1302" i="4" s="1"/>
  <c r="BG1303" i="4"/>
  <c r="BG1304" i="4"/>
  <c r="BG1305" i="4"/>
  <c r="BG1306" i="4"/>
  <c r="BH1306" i="4" s="1"/>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H1390" i="4" s="1"/>
  <c r="BG1391" i="4"/>
  <c r="BG1392" i="4"/>
  <c r="BG1393" i="4"/>
  <c r="BG1394" i="4"/>
  <c r="BH1394" i="4" s="1"/>
  <c r="BG1395" i="4"/>
  <c r="BG1396" i="4"/>
  <c r="BG1397" i="4"/>
  <c r="BG1398" i="4"/>
  <c r="BH1398" i="4" s="1"/>
  <c r="BG1399" i="4"/>
  <c r="BG1400" i="4"/>
  <c r="BG1401" i="4"/>
  <c r="BG1402" i="4"/>
  <c r="BH1402" i="4" s="1"/>
  <c r="BG1403" i="4"/>
  <c r="BG1404" i="4"/>
  <c r="BG1405" i="4"/>
  <c r="BG1406" i="4"/>
  <c r="BH1406" i="4" s="1"/>
  <c r="BG1407" i="4"/>
  <c r="BG1408" i="4"/>
  <c r="BG1409" i="4"/>
  <c r="BG1410" i="4"/>
  <c r="BH1410" i="4" s="1"/>
  <c r="BG1411" i="4"/>
  <c r="BG1412" i="4"/>
  <c r="BG1413" i="4"/>
  <c r="BG1414" i="4"/>
  <c r="BH1414" i="4" s="1"/>
  <c r="BG1415" i="4"/>
  <c r="BG1416" i="4"/>
  <c r="BG1417" i="4"/>
  <c r="BG1418" i="4"/>
  <c r="BH1418" i="4" s="1"/>
  <c r="BG1419" i="4"/>
  <c r="BG1420" i="4"/>
  <c r="BG1421" i="4"/>
  <c r="BG1422" i="4"/>
  <c r="BH1422" i="4" s="1"/>
  <c r="BG1423" i="4"/>
  <c r="BG1424" i="4"/>
  <c r="BG1425" i="4"/>
  <c r="BG1426" i="4"/>
  <c r="BH1426" i="4" s="1"/>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H1570" i="4" s="1"/>
  <c r="BG1571" i="4"/>
  <c r="BG1572" i="4"/>
  <c r="BG1573" i="4"/>
  <c r="BG1574" i="4"/>
  <c r="BH1574" i="4" s="1"/>
  <c r="BG1575" i="4"/>
  <c r="BG1576" i="4"/>
  <c r="BG1577" i="4"/>
  <c r="BG1578" i="4"/>
  <c r="BH1578" i="4" s="1"/>
  <c r="BG1579" i="4"/>
  <c r="BG1580" i="4"/>
  <c r="BG1581" i="4"/>
  <c r="BG1582" i="4"/>
  <c r="BH1582" i="4" s="1"/>
  <c r="BG1583" i="4"/>
  <c r="BG1584" i="4"/>
  <c r="BG1585" i="4"/>
  <c r="BG1586" i="4"/>
  <c r="BH1586" i="4" s="1"/>
  <c r="BG1587" i="4"/>
  <c r="BG1588" i="4"/>
  <c r="BG1589" i="4"/>
  <c r="BG1590" i="4"/>
  <c r="BH1590" i="4" s="1"/>
  <c r="BG1591" i="4"/>
  <c r="BG1592" i="4"/>
  <c r="BG1593" i="4"/>
  <c r="BG1594" i="4"/>
  <c r="BH1594" i="4" s="1"/>
  <c r="BG1595" i="4"/>
  <c r="BG1596" i="4"/>
  <c r="BG1597" i="4"/>
  <c r="BG1598" i="4"/>
  <c r="BH1598" i="4" s="1"/>
  <c r="BG1599" i="4"/>
  <c r="BG1600" i="4"/>
  <c r="BG1601" i="4"/>
  <c r="BG1602" i="4"/>
  <c r="BH1602" i="4" s="1"/>
  <c r="BG1603" i="4"/>
  <c r="BG1604" i="4"/>
  <c r="BG1605" i="4"/>
  <c r="BG1606" i="4"/>
  <c r="BH1606" i="4" s="1"/>
  <c r="BG1607" i="4"/>
  <c r="BG1608" i="4"/>
  <c r="BG1609" i="4"/>
  <c r="BG1610" i="4"/>
  <c r="BH1610" i="4" s="1"/>
  <c r="BG1611" i="4"/>
  <c r="BG1612" i="4"/>
  <c r="BG1613" i="4"/>
  <c r="BG1614" i="4"/>
  <c r="BH1614" i="4" s="1"/>
  <c r="BG1615" i="4"/>
  <c r="BG1616" i="4"/>
  <c r="BG1617" i="4"/>
  <c r="BG1618" i="4"/>
  <c r="BH1618" i="4" s="1"/>
  <c r="BG1619" i="4"/>
  <c r="BG1620" i="4"/>
  <c r="BG1621" i="4"/>
  <c r="BG1622" i="4"/>
  <c r="BH1622" i="4" s="1"/>
  <c r="BG1623" i="4"/>
  <c r="BG1624" i="4"/>
  <c r="BG1625" i="4"/>
  <c r="BG1626" i="4"/>
  <c r="BH1626" i="4" s="1"/>
  <c r="BG1627" i="4"/>
  <c r="BG1628" i="4"/>
  <c r="BG1629" i="4"/>
  <c r="BG1630" i="4"/>
  <c r="BH1630" i="4" s="1"/>
  <c r="BG1631" i="4"/>
  <c r="BG1632" i="4"/>
  <c r="BG1633" i="4"/>
  <c r="BG1634" i="4"/>
  <c r="BH1634" i="4" s="1"/>
  <c r="BG1635" i="4"/>
  <c r="BG1636" i="4"/>
  <c r="BG1637" i="4"/>
  <c r="BG1638" i="4"/>
  <c r="BH1638" i="4" s="1"/>
  <c r="BG1639" i="4"/>
  <c r="BG1640" i="4"/>
  <c r="BG1641" i="4"/>
  <c r="BG1642" i="4"/>
  <c r="BH1642" i="4" s="1"/>
  <c r="BG1643" i="4"/>
  <c r="BG1644" i="4"/>
  <c r="BG1645" i="4"/>
  <c r="BG1646" i="4"/>
  <c r="BH1646" i="4" s="1"/>
  <c r="BG1647" i="4"/>
  <c r="BG1648" i="4"/>
  <c r="BG1649" i="4"/>
  <c r="BG1650" i="4"/>
  <c r="BH1650" i="4" s="1"/>
  <c r="BG1651" i="4"/>
  <c r="BG1652" i="4"/>
  <c r="BG1653" i="4"/>
  <c r="BG1654" i="4"/>
  <c r="BH1654" i="4" s="1"/>
  <c r="BG1655" i="4"/>
  <c r="BG1656" i="4"/>
  <c r="BG1657" i="4"/>
  <c r="BG1658" i="4"/>
  <c r="BH1658" i="4" s="1"/>
  <c r="BG1659" i="4"/>
  <c r="BG1660" i="4"/>
  <c r="BG1661" i="4"/>
  <c r="BG1662" i="4"/>
  <c r="BH1662" i="4" s="1"/>
  <c r="BG1663" i="4"/>
  <c r="BG1664" i="4"/>
  <c r="BG1665" i="4"/>
  <c r="BG1666" i="4"/>
  <c r="BH1666" i="4" s="1"/>
  <c r="BG1667" i="4"/>
  <c r="BG1668" i="4"/>
  <c r="BG1669" i="4"/>
  <c r="BG1670" i="4"/>
  <c r="BH1670" i="4" s="1"/>
  <c r="BG1671" i="4"/>
  <c r="BG1672" i="4"/>
  <c r="BG1673" i="4"/>
  <c r="BG1674" i="4"/>
  <c r="BH1674" i="4" s="1"/>
  <c r="BG1675" i="4"/>
  <c r="BG1676" i="4"/>
  <c r="BG1677" i="4"/>
  <c r="BG1678" i="4"/>
  <c r="BH1678" i="4" s="1"/>
  <c r="BG1679" i="4"/>
  <c r="BG1680" i="4"/>
  <c r="BG1681" i="4"/>
  <c r="BG1682" i="4"/>
  <c r="BH1682" i="4" s="1"/>
  <c r="BG1683" i="4"/>
  <c r="BG1684" i="4"/>
  <c r="BG1685" i="4"/>
  <c r="BG1686" i="4"/>
  <c r="BH1686" i="4" s="1"/>
  <c r="BG1687" i="4"/>
  <c r="BG1688" i="4"/>
  <c r="BG1689" i="4"/>
  <c r="BG1690" i="4"/>
  <c r="BH1690" i="4" s="1"/>
  <c r="BG1691" i="4"/>
  <c r="BG1692" i="4"/>
  <c r="BG1693" i="4"/>
  <c r="BG1694" i="4"/>
  <c r="BH1694" i="4" s="1"/>
  <c r="BG1695" i="4"/>
  <c r="BG1696" i="4"/>
  <c r="BG1697" i="4"/>
  <c r="BG1698" i="4"/>
  <c r="BH1698" i="4" s="1"/>
  <c r="BG1699" i="4"/>
  <c r="BG1700" i="4"/>
  <c r="BG1701" i="4"/>
  <c r="BG1702" i="4"/>
  <c r="BH1702" i="4" s="1"/>
  <c r="BG1703" i="4"/>
  <c r="BG1704" i="4"/>
  <c r="BG1705" i="4"/>
  <c r="BG1706" i="4"/>
  <c r="BH1706" i="4" s="1"/>
  <c r="BG1707" i="4"/>
  <c r="BG1708" i="4"/>
  <c r="BG1709" i="4"/>
  <c r="BG1710" i="4"/>
  <c r="BH1710" i="4" s="1"/>
  <c r="BG1711" i="4"/>
  <c r="BG1712" i="4"/>
  <c r="BG1713" i="4"/>
  <c r="BG1714" i="4"/>
  <c r="BH1714" i="4" s="1"/>
  <c r="BG1715" i="4"/>
  <c r="BG1716" i="4"/>
  <c r="BG1717" i="4"/>
  <c r="BG1718" i="4"/>
  <c r="BH1718" i="4" s="1"/>
  <c r="BG1719" i="4"/>
  <c r="BG1720" i="4"/>
  <c r="BG1721" i="4"/>
  <c r="BG1722" i="4"/>
  <c r="BH1722" i="4" s="1"/>
  <c r="BG1723" i="4"/>
  <c r="BG1724" i="4"/>
  <c r="BG1725" i="4"/>
  <c r="BG1726" i="4"/>
  <c r="BH1726" i="4" s="1"/>
  <c r="BG1727" i="4"/>
  <c r="BG1728" i="4"/>
  <c r="BG1729" i="4"/>
  <c r="BG1730" i="4"/>
  <c r="BH1730" i="4" s="1"/>
  <c r="BG1731" i="4"/>
  <c r="BG1732" i="4"/>
  <c r="BG1733" i="4"/>
  <c r="BG1734" i="4"/>
  <c r="BH1734" i="4" s="1"/>
  <c r="BG1735" i="4"/>
  <c r="BG1736" i="4"/>
  <c r="BG1737" i="4"/>
  <c r="BG1738" i="4"/>
  <c r="BH1738" i="4" s="1"/>
  <c r="BG1739" i="4"/>
  <c r="BG1740" i="4"/>
  <c r="BG1741" i="4"/>
  <c r="BG1742" i="4"/>
  <c r="BH1742" i="4" s="1"/>
  <c r="BG1743" i="4"/>
  <c r="BG1744" i="4"/>
  <c r="BG1745" i="4"/>
  <c r="BG1746" i="4"/>
  <c r="BH1746" i="4" s="1"/>
  <c r="BG1747" i="4"/>
  <c r="BG1748" i="4"/>
  <c r="BG1749" i="4"/>
  <c r="BG1750" i="4"/>
  <c r="BH1750" i="4" s="1"/>
  <c r="BG1751" i="4"/>
  <c r="BG1752" i="4"/>
  <c r="BG1753" i="4"/>
  <c r="BG1754" i="4"/>
  <c r="BH1754" i="4" s="1"/>
  <c r="BG1755" i="4"/>
  <c r="BG1756" i="4"/>
  <c r="BG1757" i="4"/>
  <c r="BG1758" i="4"/>
  <c r="BH1758" i="4" s="1"/>
  <c r="BG1759" i="4"/>
  <c r="BG1760" i="4"/>
  <c r="BG1761" i="4"/>
  <c r="BG1762" i="4"/>
  <c r="BH1762" i="4" s="1"/>
  <c r="BG1763" i="4"/>
  <c r="BG1764" i="4"/>
  <c r="BG1765" i="4"/>
  <c r="BG1766" i="4"/>
  <c r="BH1766" i="4" s="1"/>
  <c r="BG1767" i="4"/>
  <c r="BG1768" i="4"/>
  <c r="BG1769" i="4"/>
  <c r="BG1770" i="4"/>
  <c r="BH1770" i="4" s="1"/>
  <c r="BG1771" i="4"/>
  <c r="BG1772" i="4"/>
  <c r="BG1773" i="4"/>
  <c r="BG1774" i="4"/>
  <c r="BH1774" i="4" s="1"/>
  <c r="BG1775" i="4"/>
  <c r="BG1776" i="4"/>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H1794" i="4" s="1"/>
  <c r="BG1795" i="4"/>
  <c r="BG1796" i="4"/>
  <c r="BG1797" i="4"/>
  <c r="BG1798" i="4"/>
  <c r="BH1798" i="4" s="1"/>
  <c r="BG1799" i="4"/>
  <c r="BG1800" i="4"/>
  <c r="BG1801" i="4"/>
  <c r="BG1802" i="4"/>
  <c r="BH1802" i="4" s="1"/>
  <c r="BG1803" i="4"/>
  <c r="BG1804" i="4"/>
  <c r="BG1805" i="4"/>
  <c r="BG1806" i="4"/>
  <c r="BH1806" i="4" s="1"/>
  <c r="BG1807" i="4"/>
  <c r="BG1808" i="4"/>
  <c r="BG1809" i="4"/>
  <c r="BG1810" i="4"/>
  <c r="BH1810" i="4" s="1"/>
  <c r="BG1811" i="4"/>
  <c r="BG1812" i="4"/>
  <c r="BG1813" i="4"/>
  <c r="BG1814" i="4"/>
  <c r="BH1814" i="4" s="1"/>
  <c r="BG1815" i="4"/>
  <c r="BG1816" i="4"/>
  <c r="BG1817" i="4"/>
  <c r="BG1818" i="4"/>
  <c r="BH1818" i="4" s="1"/>
  <c r="BG1819" i="4"/>
  <c r="BG1820" i="4"/>
  <c r="BG1821" i="4"/>
  <c r="BG1822" i="4"/>
  <c r="BH1822" i="4" s="1"/>
  <c r="BG1823" i="4"/>
  <c r="BG1824" i="4"/>
  <c r="BG1825" i="4"/>
  <c r="BG1826" i="4"/>
  <c r="BH1826" i="4" s="1"/>
  <c r="BG1827" i="4"/>
  <c r="BG1828" i="4"/>
  <c r="BG1829" i="4"/>
  <c r="BG1830" i="4"/>
  <c r="BH1830" i="4" s="1"/>
  <c r="BG1831" i="4"/>
  <c r="BG1832" i="4"/>
  <c r="BG1833" i="4"/>
  <c r="BG1834" i="4"/>
  <c r="BH1834" i="4" s="1"/>
  <c r="BG1835" i="4"/>
  <c r="BG1836" i="4"/>
  <c r="BG1837" i="4"/>
  <c r="BG1838" i="4"/>
  <c r="BH1838" i="4" s="1"/>
  <c r="BG1839" i="4"/>
  <c r="BG1840" i="4"/>
  <c r="BG1841" i="4"/>
  <c r="BG1842" i="4"/>
  <c r="BH1842" i="4" s="1"/>
  <c r="BG1843" i="4"/>
  <c r="BG1844" i="4"/>
  <c r="BG1845" i="4"/>
  <c r="BG1846" i="4"/>
  <c r="BH1846" i="4" s="1"/>
  <c r="BG1847" i="4"/>
  <c r="BG1848" i="4"/>
  <c r="BG1849" i="4"/>
  <c r="BG1850" i="4"/>
  <c r="BH1850" i="4" s="1"/>
  <c r="BG1851" i="4"/>
  <c r="BG1852" i="4"/>
  <c r="BG1853" i="4"/>
  <c r="BG1854" i="4"/>
  <c r="BH1854" i="4" s="1"/>
  <c r="BG1855" i="4"/>
  <c r="BG1856" i="4"/>
  <c r="BG1857" i="4"/>
  <c r="BG1858" i="4"/>
  <c r="BH1858" i="4" s="1"/>
  <c r="BG1859" i="4"/>
  <c r="BG1860" i="4"/>
  <c r="BG1861" i="4"/>
  <c r="BG1862" i="4"/>
  <c r="BH1862" i="4" s="1"/>
  <c r="BG1863" i="4"/>
  <c r="BG1864" i="4"/>
  <c r="BG1865" i="4"/>
  <c r="BG1866" i="4"/>
  <c r="BH1866" i="4" s="1"/>
  <c r="BG1867" i="4"/>
  <c r="BG1868" i="4"/>
  <c r="BG1869" i="4"/>
  <c r="BG1870" i="4"/>
  <c r="BH1870" i="4" s="1"/>
  <c r="BG1871" i="4"/>
  <c r="BG1872" i="4"/>
  <c r="BG1873" i="4"/>
  <c r="BG1874" i="4"/>
  <c r="BH1874" i="4" s="1"/>
  <c r="BG1875" i="4"/>
  <c r="BG1876" i="4"/>
  <c r="BG1877" i="4"/>
  <c r="BG1878" i="4"/>
  <c r="BH1878" i="4" s="1"/>
  <c r="BG1879" i="4"/>
  <c r="BG1880" i="4"/>
  <c r="BG1881" i="4"/>
  <c r="BG1882" i="4"/>
  <c r="BH1882" i="4" s="1"/>
  <c r="BG1883" i="4"/>
  <c r="BG1884" i="4"/>
  <c r="BG1885" i="4"/>
  <c r="BG1886" i="4"/>
  <c r="BH1886" i="4" s="1"/>
  <c r="BG1887" i="4"/>
  <c r="BG1888" i="4"/>
  <c r="BG1889" i="4"/>
  <c r="BG1890" i="4"/>
  <c r="BH1890" i="4" s="1"/>
  <c r="BG1891" i="4"/>
  <c r="BG1892" i="4"/>
  <c r="BG1893" i="4"/>
  <c r="BG1894" i="4"/>
  <c r="BH1894" i="4" s="1"/>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G1912" i="4"/>
  <c r="BG1913" i="4"/>
  <c r="BG1914" i="4"/>
  <c r="BH1914" i="4" s="1"/>
  <c r="BG1915" i="4"/>
  <c r="BG1916" i="4"/>
  <c r="BG1917" i="4"/>
  <c r="BG1918" i="4"/>
  <c r="BH1918" i="4" s="1"/>
  <c r="BG1919" i="4"/>
  <c r="BG1920" i="4"/>
  <c r="BG1921" i="4"/>
  <c r="BG1922" i="4"/>
  <c r="BH1922" i="4" s="1"/>
  <c r="BG1923" i="4"/>
  <c r="BG1924" i="4"/>
  <c r="BG1925" i="4"/>
  <c r="BG1926" i="4"/>
  <c r="BH1926" i="4" s="1"/>
  <c r="BG1927" i="4"/>
  <c r="BG1928" i="4"/>
  <c r="BG1929" i="4"/>
  <c r="BG1930" i="4"/>
  <c r="BH1930" i="4" s="1"/>
  <c r="BG1931" i="4"/>
  <c r="BG1932" i="4"/>
  <c r="BG1933" i="4"/>
  <c r="BG1934" i="4"/>
  <c r="BH1934" i="4" s="1"/>
  <c r="BG1935" i="4"/>
  <c r="BG1936" i="4"/>
  <c r="BG1937" i="4"/>
  <c r="BG1938" i="4"/>
  <c r="BH1938" i="4" s="1"/>
  <c r="BG1939" i="4"/>
  <c r="BG1940" i="4"/>
  <c r="BG1941" i="4"/>
  <c r="BG1942" i="4"/>
  <c r="BH1942" i="4" s="1"/>
  <c r="BG1943" i="4"/>
  <c r="BG1944" i="4"/>
  <c r="BG1945" i="4"/>
  <c r="BG1946" i="4"/>
  <c r="BH1946" i="4" s="1"/>
  <c r="BG1947" i="4"/>
  <c r="BG1948" i="4"/>
  <c r="BG1949" i="4"/>
  <c r="BG1950" i="4"/>
  <c r="BH1950" i="4" s="1"/>
  <c r="BG1951" i="4"/>
  <c r="BG1952" i="4"/>
  <c r="BG1953" i="4"/>
  <c r="BG1954" i="4"/>
  <c r="BH1954" i="4" s="1"/>
  <c r="BG1955" i="4"/>
  <c r="BG1956" i="4"/>
  <c r="BG1957" i="4"/>
  <c r="BG1958" i="4"/>
  <c r="BH1958" i="4" s="1"/>
  <c r="BG1959" i="4"/>
  <c r="BG1960" i="4"/>
  <c r="BG1961" i="4"/>
  <c r="BG1962" i="4"/>
  <c r="BH1962" i="4" s="1"/>
  <c r="BG1963" i="4"/>
  <c r="BG1964" i="4"/>
  <c r="BG1965" i="4"/>
  <c r="BG1966" i="4"/>
  <c r="BH1966" i="4" s="1"/>
  <c r="BG1967" i="4"/>
  <c r="BG1968" i="4"/>
  <c r="BG1969" i="4"/>
  <c r="BG1970" i="4"/>
  <c r="BH1970" i="4" s="1"/>
  <c r="BG1971" i="4"/>
  <c r="BG1972" i="4"/>
  <c r="BG1973" i="4"/>
  <c r="BG1974" i="4"/>
  <c r="BH1974" i="4" s="1"/>
  <c r="BG1975" i="4"/>
  <c r="BG1976" i="4"/>
  <c r="BG1977" i="4"/>
  <c r="BG1978" i="4"/>
  <c r="BH1978" i="4" s="1"/>
  <c r="BG1979" i="4"/>
  <c r="BG1980" i="4"/>
  <c r="BG1981" i="4"/>
  <c r="BG1982" i="4"/>
  <c r="BH1982" i="4" s="1"/>
  <c r="BG1983" i="4"/>
  <c r="BG1984" i="4"/>
  <c r="BG1985" i="4"/>
  <c r="BG1986" i="4"/>
  <c r="BH1986" i="4" s="1"/>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H2010" i="4" s="1"/>
  <c r="BG2011" i="4"/>
  <c r="BG2012" i="4"/>
  <c r="BG2013" i="4"/>
  <c r="BG2014" i="4"/>
  <c r="BH2014" i="4" s="1"/>
  <c r="BG2015" i="4"/>
  <c r="BG2016" i="4"/>
  <c r="BG2017" i="4"/>
  <c r="BG2018" i="4"/>
  <c r="BH2018" i="4" s="1"/>
  <c r="BG2019" i="4"/>
  <c r="BG2020" i="4"/>
  <c r="BG2021" i="4"/>
  <c r="BG2022" i="4"/>
  <c r="BH2022" i="4" s="1"/>
  <c r="BG2023" i="4"/>
  <c r="BG2024" i="4"/>
  <c r="BG2025" i="4"/>
  <c r="BG2026" i="4"/>
  <c r="BH2026" i="4" s="1"/>
  <c r="BG2027" i="4"/>
  <c r="BG2028" i="4"/>
  <c r="BG2029" i="4"/>
  <c r="BG2030" i="4"/>
  <c r="BH2030" i="4" s="1"/>
  <c r="BG2031" i="4"/>
  <c r="BG2032" i="4"/>
  <c r="BG2033" i="4"/>
  <c r="BG2034" i="4"/>
  <c r="BH2034" i="4" s="1"/>
  <c r="BG2035" i="4"/>
  <c r="BG2036" i="4"/>
  <c r="BG2037" i="4"/>
  <c r="BG2038" i="4"/>
  <c r="BH2038" i="4" s="1"/>
  <c r="BG2039" i="4"/>
  <c r="BG2040" i="4"/>
  <c r="BG2041" i="4"/>
  <c r="BG2042" i="4"/>
  <c r="BH2042" i="4" s="1"/>
  <c r="BG2043" i="4"/>
  <c r="BG2044" i="4"/>
  <c r="BG2045" i="4"/>
  <c r="BG2046" i="4"/>
  <c r="BH2046" i="4" s="1"/>
  <c r="BG2047" i="4"/>
  <c r="BG2048" i="4"/>
  <c r="BG2049" i="4"/>
  <c r="BG2050" i="4"/>
  <c r="BH2050" i="4" s="1"/>
  <c r="BG2051" i="4"/>
  <c r="BG2052" i="4"/>
  <c r="BG2053" i="4"/>
  <c r="BG2054" i="4"/>
  <c r="BH2054" i="4" s="1"/>
  <c r="BG2055" i="4"/>
  <c r="BG2056" i="4"/>
  <c r="BG2057" i="4"/>
  <c r="BG2058" i="4"/>
  <c r="BH2058" i="4" s="1"/>
  <c r="BG2059" i="4"/>
  <c r="BG2060" i="4"/>
  <c r="BG2061" i="4"/>
  <c r="BG2062" i="4"/>
  <c r="BH2062" i="4" s="1"/>
  <c r="BG2063" i="4"/>
  <c r="BG2064" i="4"/>
  <c r="BG2065" i="4"/>
  <c r="BG2066" i="4"/>
  <c r="BH2066" i="4" s="1"/>
  <c r="BG2067" i="4"/>
  <c r="BG2068" i="4"/>
  <c r="BG2069" i="4"/>
  <c r="BG2070" i="4"/>
  <c r="BH2070" i="4" s="1"/>
  <c r="BG2071" i="4"/>
  <c r="BG2072" i="4"/>
  <c r="BG2073" i="4"/>
  <c r="BG2074" i="4"/>
  <c r="BH2074" i="4" s="1"/>
  <c r="BG2075" i="4"/>
  <c r="BG2076" i="4"/>
  <c r="BG2077" i="4"/>
  <c r="BG2078" i="4"/>
  <c r="BH2078" i="4" s="1"/>
  <c r="BG2079" i="4"/>
  <c r="BG2080" i="4"/>
  <c r="BG2081" i="4"/>
  <c r="BG2082" i="4"/>
  <c r="BH2082" i="4" s="1"/>
  <c r="BG2083" i="4"/>
  <c r="BG2084" i="4"/>
  <c r="BG2085" i="4"/>
  <c r="BG2086" i="4"/>
  <c r="BH2086" i="4" s="1"/>
  <c r="BG2087" i="4"/>
  <c r="BG2088" i="4"/>
  <c r="BG2089" i="4"/>
  <c r="BG2090" i="4"/>
  <c r="BH2090" i="4" s="1"/>
  <c r="BG2091" i="4"/>
  <c r="BG2092" i="4"/>
  <c r="BG2093" i="4"/>
  <c r="BG2094" i="4"/>
  <c r="BH2094" i="4" s="1"/>
  <c r="BG2095" i="4"/>
  <c r="BG2096" i="4"/>
  <c r="BG2097" i="4"/>
  <c r="BG2098" i="4"/>
  <c r="BH2098" i="4" s="1"/>
  <c r="BG2099" i="4"/>
  <c r="BG2100" i="4"/>
  <c r="BG2101" i="4"/>
  <c r="BG2102" i="4"/>
  <c r="BH2102" i="4" s="1"/>
  <c r="BG2103" i="4"/>
  <c r="BG2104" i="4"/>
  <c r="BG2105" i="4"/>
  <c r="BG2106" i="4"/>
  <c r="BH2106" i="4" s="1"/>
  <c r="BG2107" i="4"/>
  <c r="BG2108" i="4"/>
  <c r="BG2109" i="4"/>
  <c r="BG2110" i="4"/>
  <c r="BH2110" i="4" s="1"/>
  <c r="BG2111" i="4"/>
  <c r="BG2112" i="4"/>
  <c r="BG2113" i="4"/>
  <c r="BG2114" i="4"/>
  <c r="BH2114" i="4" s="1"/>
  <c r="BG2115" i="4"/>
  <c r="BG2116" i="4"/>
  <c r="BG2117" i="4"/>
  <c r="BG2118" i="4"/>
  <c r="BH2118" i="4" s="1"/>
  <c r="BG2119" i="4"/>
  <c r="BG2120" i="4"/>
  <c r="BG2121" i="4"/>
  <c r="BG2122" i="4"/>
  <c r="BH2122" i="4" s="1"/>
  <c r="BG2123" i="4"/>
  <c r="BG2124" i="4"/>
  <c r="BG2125" i="4"/>
  <c r="BG2126" i="4"/>
  <c r="BH2126" i="4" s="1"/>
  <c r="BG2127" i="4"/>
  <c r="BG2128" i="4"/>
  <c r="BG2129" i="4"/>
  <c r="BG2130" i="4"/>
  <c r="BH2130" i="4" s="1"/>
  <c r="BG2131" i="4"/>
  <c r="BG2132" i="4"/>
  <c r="BG2133" i="4"/>
  <c r="BG2134" i="4"/>
  <c r="BH2134" i="4" s="1"/>
  <c r="BG2135" i="4"/>
  <c r="BG2136" i="4"/>
  <c r="BG2137" i="4"/>
  <c r="BG2138" i="4"/>
  <c r="BH2138" i="4" s="1"/>
  <c r="BG2139" i="4"/>
  <c r="BG2140" i="4"/>
  <c r="BG2141" i="4"/>
  <c r="BG2142" i="4"/>
  <c r="BH2142" i="4" s="1"/>
  <c r="BG2143" i="4"/>
  <c r="BG2144" i="4"/>
  <c r="BG2145" i="4"/>
  <c r="BG2146" i="4"/>
  <c r="BH2146" i="4" s="1"/>
  <c r="BG2147" i="4"/>
  <c r="BG2148" i="4"/>
  <c r="BG2149" i="4"/>
  <c r="BG2150" i="4"/>
  <c r="BH2150" i="4" s="1"/>
  <c r="BG2151" i="4"/>
  <c r="BG2152" i="4"/>
  <c r="BG2153" i="4"/>
  <c r="BG2154" i="4"/>
  <c r="BH2154" i="4" s="1"/>
  <c r="BG2155" i="4"/>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H2174" i="4" s="1"/>
  <c r="BG2175" i="4"/>
  <c r="BG2176" i="4"/>
  <c r="BG2177" i="4"/>
  <c r="BG2178" i="4"/>
  <c r="BH2178" i="4" s="1"/>
  <c r="BG2179" i="4"/>
  <c r="BG2180" i="4"/>
  <c r="BG2181" i="4"/>
  <c r="BG2182" i="4"/>
  <c r="BH2182" i="4" s="1"/>
  <c r="BG2183" i="4"/>
  <c r="BG2184" i="4"/>
  <c r="BG2185" i="4"/>
  <c r="BG2186" i="4"/>
  <c r="BH2186" i="4" s="1"/>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H2538" i="4" s="1"/>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H3190" i="4" s="1"/>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20" i="4"/>
  <c r="BH221" i="4"/>
  <c r="BH224" i="4"/>
  <c r="BH225" i="4"/>
  <c r="BH227" i="4"/>
  <c r="BH228" i="4"/>
  <c r="BH229" i="4"/>
  <c r="BH232" i="4"/>
  <c r="BH233" i="4"/>
  <c r="BH236" i="4"/>
  <c r="BH237" i="4"/>
  <c r="BH240" i="4"/>
  <c r="BH241" i="4"/>
  <c r="BH243" i="4"/>
  <c r="BH244" i="4"/>
  <c r="BH245" i="4"/>
  <c r="BH248" i="4"/>
  <c r="BH249" i="4"/>
  <c r="BH252" i="4"/>
  <c r="BH253" i="4"/>
  <c r="BH256" i="4"/>
  <c r="BH257" i="4"/>
  <c r="BH259" i="4"/>
  <c r="BH260" i="4"/>
  <c r="BH261" i="4"/>
  <c r="BH264" i="4"/>
  <c r="BH265" i="4"/>
  <c r="BH268" i="4"/>
  <c r="BH269" i="4"/>
  <c r="BH272" i="4"/>
  <c r="BH273" i="4"/>
  <c r="BH275" i="4"/>
  <c r="BH276" i="4"/>
  <c r="BH277" i="4"/>
  <c r="BH280" i="4"/>
  <c r="BH281" i="4"/>
  <c r="BH284" i="4"/>
  <c r="BH285" i="4"/>
  <c r="BH288" i="4"/>
  <c r="BH289" i="4"/>
  <c r="BH291" i="4"/>
  <c r="BH292" i="4"/>
  <c r="BH293" i="4"/>
  <c r="BH296" i="4"/>
  <c r="BH297" i="4"/>
  <c r="BH300" i="4"/>
  <c r="BH301" i="4"/>
  <c r="BH304" i="4"/>
  <c r="BH305" i="4"/>
  <c r="BH307" i="4"/>
  <c r="BH308" i="4"/>
  <c r="BH309" i="4"/>
  <c r="BH312" i="4"/>
  <c r="BH313" i="4"/>
  <c r="BH316" i="4"/>
  <c r="BH317" i="4"/>
  <c r="BH320" i="4"/>
  <c r="BH321" i="4"/>
  <c r="BH323" i="4"/>
  <c r="BH324" i="4"/>
  <c r="BH325" i="4"/>
  <c r="BH328" i="4"/>
  <c r="BH329" i="4"/>
  <c r="BH332" i="4"/>
  <c r="BH333" i="4"/>
  <c r="BH336" i="4"/>
  <c r="BH337" i="4"/>
  <c r="BH339" i="4"/>
  <c r="BH340" i="4"/>
  <c r="BH341" i="4"/>
  <c r="BH344" i="4"/>
  <c r="BH345" i="4"/>
  <c r="BH348" i="4"/>
  <c r="BH349" i="4"/>
  <c r="BH352" i="4"/>
  <c r="BH353" i="4"/>
  <c r="BH355" i="4"/>
  <c r="BH356" i="4"/>
  <c r="BH357" i="4"/>
  <c r="BH360" i="4"/>
  <c r="BH361" i="4"/>
  <c r="BH364" i="4"/>
  <c r="BH365" i="4"/>
  <c r="BH368" i="4"/>
  <c r="BH369" i="4"/>
  <c r="BH371" i="4"/>
  <c r="BH372" i="4"/>
  <c r="BH373" i="4"/>
  <c r="BH376" i="4"/>
  <c r="BH377" i="4"/>
  <c r="BH380" i="4"/>
  <c r="BH381" i="4"/>
  <c r="BH384" i="4"/>
  <c r="BH385" i="4"/>
  <c r="BH387" i="4"/>
  <c r="BH388" i="4"/>
  <c r="BH389" i="4"/>
  <c r="BH392" i="4"/>
  <c r="BH393" i="4"/>
  <c r="BH396" i="4"/>
  <c r="BH397" i="4"/>
  <c r="BH400" i="4"/>
  <c r="BH401" i="4"/>
  <c r="BH403" i="4"/>
  <c r="BH404" i="4"/>
  <c r="BH405" i="4"/>
  <c r="BH408" i="4"/>
  <c r="BH409" i="4"/>
  <c r="BH412" i="4"/>
  <c r="BH413" i="4"/>
  <c r="BH416" i="4"/>
  <c r="BH417" i="4"/>
  <c r="BH419" i="4"/>
  <c r="BH420" i="4"/>
  <c r="BH421" i="4"/>
  <c r="BH424" i="4"/>
  <c r="BH425" i="4"/>
  <c r="BH428" i="4"/>
  <c r="BH429" i="4"/>
  <c r="BH432" i="4"/>
  <c r="BH433" i="4"/>
  <c r="BH435" i="4"/>
  <c r="BH436" i="4"/>
  <c r="BH437" i="4"/>
  <c r="BH440" i="4"/>
  <c r="BH441" i="4"/>
  <c r="BH444" i="4"/>
  <c r="BH445" i="4"/>
  <c r="BH448" i="4"/>
  <c r="BH449" i="4"/>
  <c r="BH451" i="4"/>
  <c r="BH452" i="4"/>
  <c r="BH453" i="4"/>
  <c r="BH456" i="4"/>
  <c r="BH457" i="4"/>
  <c r="BH460" i="4"/>
  <c r="BH461" i="4"/>
  <c r="BH464" i="4"/>
  <c r="BH465" i="4"/>
  <c r="BH467" i="4"/>
  <c r="BH468" i="4"/>
  <c r="BH469" i="4"/>
  <c r="BH472" i="4"/>
  <c r="BH473" i="4"/>
  <c r="BH476" i="4"/>
  <c r="BH477" i="4"/>
  <c r="BH480" i="4"/>
  <c r="BH481" i="4"/>
  <c r="BH483" i="4"/>
  <c r="BH484" i="4"/>
  <c r="BH485" i="4"/>
  <c r="BH488" i="4"/>
  <c r="BH489" i="4"/>
  <c r="BH492" i="4"/>
  <c r="BH493" i="4"/>
  <c r="BH496" i="4"/>
  <c r="BH497" i="4"/>
  <c r="BH499" i="4"/>
  <c r="BH500" i="4"/>
  <c r="BH501" i="4"/>
  <c r="BH504" i="4"/>
  <c r="BH505" i="4"/>
  <c r="BH508" i="4"/>
  <c r="BH509" i="4"/>
  <c r="BH512" i="4"/>
  <c r="BH513" i="4"/>
  <c r="BH515" i="4"/>
  <c r="BH516" i="4"/>
  <c r="BH517" i="4"/>
  <c r="BH520" i="4"/>
  <c r="BH521" i="4"/>
  <c r="BH524" i="4"/>
  <c r="BH525" i="4"/>
  <c r="BH528" i="4"/>
  <c r="BH529" i="4"/>
  <c r="BH531" i="4"/>
  <c r="BH532" i="4"/>
  <c r="BH533" i="4"/>
  <c r="BH536" i="4"/>
  <c r="BH537" i="4"/>
  <c r="BH540" i="4"/>
  <c r="BH541" i="4"/>
  <c r="BH544" i="4"/>
  <c r="BH545" i="4"/>
  <c r="BH547" i="4"/>
  <c r="BH548" i="4"/>
  <c r="BH549" i="4"/>
  <c r="BH552" i="4"/>
  <c r="BH553" i="4"/>
  <c r="BH556" i="4"/>
  <c r="BH557" i="4"/>
  <c r="BH560" i="4"/>
  <c r="BH561" i="4"/>
  <c r="BH563" i="4"/>
  <c r="BH564" i="4"/>
  <c r="BH565" i="4"/>
  <c r="BH568" i="4"/>
  <c r="BH569" i="4"/>
  <c r="BH572" i="4"/>
  <c r="BH573" i="4"/>
  <c r="BH576" i="4"/>
  <c r="BH577" i="4"/>
  <c r="BH579" i="4"/>
  <c r="BH580" i="4"/>
  <c r="BH581" i="4"/>
  <c r="BH584" i="4"/>
  <c r="BH585" i="4"/>
  <c r="BH588" i="4"/>
  <c r="BH589" i="4"/>
  <c r="BH592" i="4"/>
  <c r="BH593" i="4"/>
  <c r="BH595" i="4"/>
  <c r="BH596" i="4"/>
  <c r="BH597" i="4"/>
  <c r="BH600" i="4"/>
  <c r="BH601" i="4"/>
  <c r="BH604" i="4"/>
  <c r="BH605" i="4"/>
  <c r="BH608" i="4"/>
  <c r="BH609" i="4"/>
  <c r="BH611" i="4"/>
  <c r="BH612" i="4"/>
  <c r="BH613" i="4"/>
  <c r="BH616" i="4"/>
  <c r="BH617" i="4"/>
  <c r="BH620" i="4"/>
  <c r="BH621" i="4"/>
  <c r="BH624" i="4"/>
  <c r="BH625" i="4"/>
  <c r="BH627" i="4"/>
  <c r="BH628" i="4"/>
  <c r="BH629" i="4"/>
  <c r="BH632" i="4"/>
  <c r="BH633" i="4"/>
  <c r="BH636" i="4"/>
  <c r="BH637" i="4"/>
  <c r="BH640" i="4"/>
  <c r="BH641" i="4"/>
  <c r="BH643" i="4"/>
  <c r="BH644" i="4"/>
  <c r="BH645" i="4"/>
  <c r="BH648" i="4"/>
  <c r="BH649" i="4"/>
  <c r="BH652" i="4"/>
  <c r="BH653" i="4"/>
  <c r="BH656" i="4"/>
  <c r="BH657" i="4"/>
  <c r="BH659" i="4"/>
  <c r="BH660" i="4"/>
  <c r="BH661" i="4"/>
  <c r="BH664" i="4"/>
  <c r="BH665" i="4"/>
  <c r="BH668" i="4"/>
  <c r="BH669" i="4"/>
  <c r="BH672" i="4"/>
  <c r="BH673" i="4"/>
  <c r="BH675" i="4"/>
  <c r="BH676" i="4"/>
  <c r="BH677" i="4"/>
  <c r="BH680" i="4"/>
  <c r="BH681" i="4"/>
  <c r="BH684" i="4"/>
  <c r="BH685" i="4"/>
  <c r="BH688" i="4"/>
  <c r="BH689" i="4"/>
  <c r="BH691" i="4"/>
  <c r="BH692" i="4"/>
  <c r="BH693" i="4"/>
  <c r="BH696" i="4"/>
  <c r="BH697" i="4"/>
  <c r="BH700" i="4"/>
  <c r="BH701" i="4"/>
  <c r="BH704" i="4"/>
  <c r="BH705" i="4"/>
  <c r="BH707" i="4"/>
  <c r="BH708" i="4"/>
  <c r="BH709" i="4"/>
  <c r="BH712" i="4"/>
  <c r="BH713" i="4"/>
  <c r="BH716" i="4"/>
  <c r="BH717" i="4"/>
  <c r="BH720" i="4"/>
  <c r="BH721" i="4"/>
  <c r="BH723" i="4"/>
  <c r="BH724" i="4"/>
  <c r="BH725" i="4"/>
  <c r="BH728" i="4"/>
  <c r="BH729" i="4"/>
  <c r="BH732" i="4"/>
  <c r="BH733" i="4"/>
  <c r="BH736" i="4"/>
  <c r="BH737" i="4"/>
  <c r="BH739" i="4"/>
  <c r="BH740" i="4"/>
  <c r="BH741" i="4"/>
  <c r="BH744" i="4"/>
  <c r="BH745" i="4"/>
  <c r="BH748" i="4"/>
  <c r="BH749" i="4"/>
  <c r="BH752" i="4"/>
  <c r="BH753" i="4"/>
  <c r="BH755" i="4"/>
  <c r="BH756" i="4"/>
  <c r="BH757" i="4"/>
  <c r="BH760" i="4"/>
  <c r="BH761" i="4"/>
  <c r="BH764" i="4"/>
  <c r="BH765" i="4"/>
  <c r="BH768" i="4"/>
  <c r="BH769" i="4"/>
  <c r="BH771" i="4"/>
  <c r="BH772" i="4"/>
  <c r="BH773" i="4"/>
  <c r="BH776" i="4"/>
  <c r="BH777" i="4"/>
  <c r="BH780" i="4"/>
  <c r="BH781" i="4"/>
  <c r="BH784" i="4"/>
  <c r="BH785" i="4"/>
  <c r="BH787" i="4"/>
  <c r="BH788" i="4"/>
  <c r="BH789" i="4"/>
  <c r="BH792" i="4"/>
  <c r="BH793" i="4"/>
  <c r="BH796" i="4"/>
  <c r="BH797" i="4"/>
  <c r="BH800" i="4"/>
  <c r="BH801" i="4"/>
  <c r="BH803" i="4"/>
  <c r="BH804" i="4"/>
  <c r="BH805" i="4"/>
  <c r="BH808" i="4"/>
  <c r="BH809" i="4"/>
  <c r="BH812" i="4"/>
  <c r="BH813" i="4"/>
  <c r="BH816" i="4"/>
  <c r="BH817" i="4"/>
  <c r="BH819" i="4"/>
  <c r="BH820" i="4"/>
  <c r="BH821" i="4"/>
  <c r="BH824" i="4"/>
  <c r="BH825" i="4"/>
  <c r="BH828" i="4"/>
  <c r="BH829" i="4"/>
  <c r="BH832" i="4"/>
  <c r="BH833" i="4"/>
  <c r="BH835" i="4"/>
  <c r="BH836" i="4"/>
  <c r="BH837" i="4"/>
  <c r="BH840" i="4"/>
  <c r="BH841" i="4"/>
  <c r="BH844" i="4"/>
  <c r="BH845" i="4"/>
  <c r="BH848" i="4"/>
  <c r="BH849" i="4"/>
  <c r="BH851" i="4"/>
  <c r="BH852" i="4"/>
  <c r="BH853" i="4"/>
  <c r="BH856" i="4"/>
  <c r="BH857" i="4"/>
  <c r="BH860" i="4"/>
  <c r="BH861" i="4"/>
  <c r="BH864" i="4"/>
  <c r="BH865" i="4"/>
  <c r="BH867" i="4"/>
  <c r="BH868" i="4"/>
  <c r="BH869" i="4"/>
  <c r="BH872" i="4"/>
  <c r="BH873" i="4"/>
  <c r="BH876" i="4"/>
  <c r="BH877" i="4"/>
  <c r="BH880" i="4"/>
  <c r="BH881" i="4"/>
  <c r="BH883" i="4"/>
  <c r="BH884" i="4"/>
  <c r="BH885" i="4"/>
  <c r="BH888" i="4"/>
  <c r="BH889" i="4"/>
  <c r="BH892" i="4"/>
  <c r="BH893" i="4"/>
  <c r="BH896" i="4"/>
  <c r="BH897" i="4"/>
  <c r="BH899" i="4"/>
  <c r="BH900" i="4"/>
  <c r="BH901" i="4"/>
  <c r="BH904" i="4"/>
  <c r="BH905" i="4"/>
  <c r="BH908" i="4"/>
  <c r="BH909" i="4"/>
  <c r="BH912" i="4"/>
  <c r="BH913" i="4"/>
  <c r="BH916" i="4"/>
  <c r="BH917" i="4"/>
  <c r="BH920" i="4"/>
  <c r="BH921" i="4"/>
  <c r="BH924" i="4"/>
  <c r="BH925" i="4"/>
  <c r="BH928" i="4"/>
  <c r="BH929" i="4"/>
  <c r="BH931" i="4"/>
  <c r="BH932" i="4"/>
  <c r="BH933" i="4"/>
  <c r="BH936" i="4"/>
  <c r="BH937" i="4"/>
  <c r="BH940" i="4"/>
  <c r="BH941" i="4"/>
  <c r="BH944" i="4"/>
  <c r="BH945" i="4"/>
  <c r="BH947" i="4"/>
  <c r="BH948" i="4"/>
  <c r="BH949" i="4"/>
  <c r="BH952" i="4"/>
  <c r="BH953" i="4"/>
  <c r="BH956" i="4"/>
  <c r="BH957" i="4"/>
  <c r="BH960" i="4"/>
  <c r="BH961" i="4"/>
  <c r="BH963" i="4"/>
  <c r="BH964" i="4"/>
  <c r="BH965" i="4"/>
  <c r="BH967" i="4"/>
  <c r="BH968" i="4"/>
  <c r="BH969" i="4"/>
  <c r="BH972" i="4"/>
  <c r="BH973" i="4"/>
  <c r="BH976" i="4"/>
  <c r="BH977" i="4"/>
  <c r="BH979" i="4"/>
  <c r="BH980" i="4"/>
  <c r="BH981" i="4"/>
  <c r="BH984" i="4"/>
  <c r="BH985" i="4"/>
  <c r="BH987" i="4"/>
  <c r="BH988" i="4"/>
  <c r="BH989" i="4"/>
  <c r="BH992" i="4"/>
  <c r="BH993" i="4"/>
  <c r="BH996" i="4"/>
  <c r="BH997" i="4"/>
  <c r="BH999" i="4"/>
  <c r="BH1000" i="4"/>
  <c r="BH1001" i="4"/>
  <c r="BH1003" i="4"/>
  <c r="BH1004" i="4"/>
  <c r="BH1005" i="4"/>
  <c r="BH1008" i="4"/>
  <c r="BH1009" i="4"/>
  <c r="BH1011" i="4"/>
  <c r="BH1012" i="4"/>
  <c r="BH1013" i="4"/>
  <c r="BH1015" i="4"/>
  <c r="BH1016" i="4"/>
  <c r="BH1017" i="4"/>
  <c r="BH1019" i="4"/>
  <c r="BH1020" i="4"/>
  <c r="BH1021" i="4"/>
  <c r="BH1024" i="4"/>
  <c r="BH1025" i="4"/>
  <c r="BH1027" i="4"/>
  <c r="BH1028" i="4"/>
  <c r="BH1029" i="4"/>
  <c r="BH1031" i="4"/>
  <c r="BH1032" i="4"/>
  <c r="BH1033" i="4"/>
  <c r="BH1036" i="4"/>
  <c r="BH1037" i="4"/>
  <c r="BH1040" i="4"/>
  <c r="BH1041" i="4"/>
  <c r="BH1043" i="4"/>
  <c r="BH1044" i="4"/>
  <c r="BH1045" i="4"/>
  <c r="BH1048" i="4"/>
  <c r="BH1049" i="4"/>
  <c r="BH1051" i="4"/>
  <c r="BH1052" i="4"/>
  <c r="BH1053" i="4"/>
  <c r="BH1056" i="4"/>
  <c r="BH1057" i="4"/>
  <c r="BH1060" i="4"/>
  <c r="BH1061" i="4"/>
  <c r="BH1063" i="4"/>
  <c r="BH1064" i="4"/>
  <c r="BH1065" i="4"/>
  <c r="BH1067" i="4"/>
  <c r="BH1068" i="4"/>
  <c r="BH1069" i="4"/>
  <c r="BH1072" i="4"/>
  <c r="BH1073" i="4"/>
  <c r="BH1075" i="4"/>
  <c r="BH1076" i="4"/>
  <c r="BH1077" i="4"/>
  <c r="BH1079" i="4"/>
  <c r="BH1080" i="4"/>
  <c r="BH1081" i="4"/>
  <c r="BH1083" i="4"/>
  <c r="BH1084" i="4"/>
  <c r="BH1085" i="4"/>
  <c r="BH1088" i="4"/>
  <c r="BH1089" i="4"/>
  <c r="BH1091" i="4"/>
  <c r="BH1092" i="4"/>
  <c r="BH1093" i="4"/>
  <c r="BH1095" i="4"/>
  <c r="BH1096" i="4"/>
  <c r="BH1097" i="4"/>
  <c r="BH1100" i="4"/>
  <c r="BH1101" i="4"/>
  <c r="BH1104" i="4"/>
  <c r="BH1105" i="4"/>
  <c r="BH1107" i="4"/>
  <c r="BH1108" i="4"/>
  <c r="BH1109" i="4"/>
  <c r="BH1112" i="4"/>
  <c r="BH1113" i="4"/>
  <c r="BH1115" i="4"/>
  <c r="BH1116" i="4"/>
  <c r="BH1117" i="4"/>
  <c r="BH1120" i="4"/>
  <c r="BH1121" i="4"/>
  <c r="BH1124" i="4"/>
  <c r="BH1125" i="4"/>
  <c r="BH1127" i="4"/>
  <c r="BH1128" i="4"/>
  <c r="BH1129" i="4"/>
  <c r="BH1131" i="4"/>
  <c r="BH1132" i="4"/>
  <c r="BH1133" i="4"/>
  <c r="BH1136" i="4"/>
  <c r="BH1137" i="4"/>
  <c r="BH1139" i="4"/>
  <c r="BH1140" i="4"/>
  <c r="BH1141" i="4"/>
  <c r="BH1143" i="4"/>
  <c r="BH1144" i="4"/>
  <c r="BH1145" i="4"/>
  <c r="BH1147" i="4"/>
  <c r="BH1148" i="4"/>
  <c r="BH1149" i="4"/>
  <c r="BH1152" i="4"/>
  <c r="BH1153" i="4"/>
  <c r="BH1155" i="4"/>
  <c r="BH1156" i="4"/>
  <c r="BH1157" i="4"/>
  <c r="BH1159" i="4"/>
  <c r="BH1160" i="4"/>
  <c r="BH1161" i="4"/>
  <c r="BH1164" i="4"/>
  <c r="BH1165" i="4"/>
  <c r="BH1168" i="4"/>
  <c r="BH1169" i="4"/>
  <c r="BH1171" i="4"/>
  <c r="BH1172" i="4"/>
  <c r="BH1173" i="4"/>
  <c r="BH1176" i="4"/>
  <c r="BH1177" i="4"/>
  <c r="BH1179" i="4"/>
  <c r="BH1180" i="4"/>
  <c r="BH1181" i="4"/>
  <c r="BH1184" i="4"/>
  <c r="BH1185" i="4"/>
  <c r="BH1188" i="4"/>
  <c r="BH1189" i="4"/>
  <c r="BH1191" i="4"/>
  <c r="BH1192" i="4"/>
  <c r="BH1193" i="4"/>
  <c r="BH1195" i="4"/>
  <c r="BH1196" i="4"/>
  <c r="BH1197" i="4"/>
  <c r="BH1200" i="4"/>
  <c r="BH1201" i="4"/>
  <c r="BH1203" i="4"/>
  <c r="BH1204" i="4"/>
  <c r="BH1205" i="4"/>
  <c r="BH1207" i="4"/>
  <c r="BH1208" i="4"/>
  <c r="BH1209" i="4"/>
  <c r="BH1211" i="4"/>
  <c r="BH1212" i="4"/>
  <c r="BH1213" i="4"/>
  <c r="BH1216" i="4"/>
  <c r="BH1217" i="4"/>
  <c r="BH1219" i="4"/>
  <c r="BH1220" i="4"/>
  <c r="BH1221" i="4"/>
  <c r="BH1223" i="4"/>
  <c r="BH1224" i="4"/>
  <c r="BH1225" i="4"/>
  <c r="BH1228" i="4"/>
  <c r="BH1229" i="4"/>
  <c r="BH1232" i="4"/>
  <c r="BH1233" i="4"/>
  <c r="BH1235" i="4"/>
  <c r="BH1236" i="4"/>
  <c r="BH1237" i="4"/>
  <c r="BH1239" i="4"/>
  <c r="BH1240" i="4"/>
  <c r="BH1241" i="4"/>
  <c r="BH1243" i="4"/>
  <c r="BH1244" i="4"/>
  <c r="BH1245" i="4"/>
  <c r="BH1247" i="4"/>
  <c r="BH1248" i="4"/>
  <c r="BH1249" i="4"/>
  <c r="BH1251" i="4"/>
  <c r="BH1252" i="4"/>
  <c r="BH1253" i="4"/>
  <c r="BH1255" i="4"/>
  <c r="BH1256" i="4"/>
  <c r="BH1257" i="4"/>
  <c r="BH1259" i="4"/>
  <c r="BH1260" i="4"/>
  <c r="BH1261" i="4"/>
  <c r="BH1263" i="4"/>
  <c r="BH1264" i="4"/>
  <c r="BH1265" i="4"/>
  <c r="BH1267" i="4"/>
  <c r="BH1268" i="4"/>
  <c r="BH1269" i="4"/>
  <c r="BH1271" i="4"/>
  <c r="BH1272" i="4"/>
  <c r="BH1273" i="4"/>
  <c r="BH1275" i="4"/>
  <c r="BH1276" i="4"/>
  <c r="BH1277" i="4"/>
  <c r="BH1279" i="4"/>
  <c r="BH1280" i="4"/>
  <c r="BH1281" i="4"/>
  <c r="BH1283" i="4"/>
  <c r="BH1284" i="4"/>
  <c r="BH1285" i="4"/>
  <c r="BH1287" i="4"/>
  <c r="BH1288" i="4"/>
  <c r="BH1289" i="4"/>
  <c r="BH1291" i="4"/>
  <c r="BH1292" i="4"/>
  <c r="BH1293" i="4"/>
  <c r="BH1295" i="4"/>
  <c r="BH1296" i="4"/>
  <c r="BH1297" i="4"/>
  <c r="BH1299" i="4"/>
  <c r="BH1300" i="4"/>
  <c r="BH1301" i="4"/>
  <c r="BH1303" i="4"/>
  <c r="BH1304" i="4"/>
  <c r="BH1305" i="4"/>
  <c r="BH1307" i="4"/>
  <c r="BH1308" i="4"/>
  <c r="BH1309" i="4"/>
  <c r="BH1311" i="4"/>
  <c r="BH1312" i="4"/>
  <c r="BH1313" i="4"/>
  <c r="BH1315" i="4"/>
  <c r="BH1316" i="4"/>
  <c r="BH1317" i="4"/>
  <c r="BH1319" i="4"/>
  <c r="BH1320" i="4"/>
  <c r="BH1321" i="4"/>
  <c r="BH1323" i="4"/>
  <c r="BH1324" i="4"/>
  <c r="BH1325" i="4"/>
  <c r="BH1327" i="4"/>
  <c r="BH1328" i="4"/>
  <c r="BH1329" i="4"/>
  <c r="BH1331" i="4"/>
  <c r="BH1332" i="4"/>
  <c r="BH1333" i="4"/>
  <c r="BH1335" i="4"/>
  <c r="BH1336" i="4"/>
  <c r="BH1337" i="4"/>
  <c r="BH1339" i="4"/>
  <c r="BH1340" i="4"/>
  <c r="BH1341" i="4"/>
  <c r="BH1343" i="4"/>
  <c r="BH1344" i="4"/>
  <c r="BH1345" i="4"/>
  <c r="BH1347" i="4"/>
  <c r="BH1348" i="4"/>
  <c r="BH1349" i="4"/>
  <c r="BH1351" i="4"/>
  <c r="BH1352" i="4"/>
  <c r="BH1353" i="4"/>
  <c r="BH1355" i="4"/>
  <c r="BH1356" i="4"/>
  <c r="BH1357" i="4"/>
  <c r="BH1359" i="4"/>
  <c r="BH1360" i="4"/>
  <c r="BH1361" i="4"/>
  <c r="BH1363" i="4"/>
  <c r="BH1364" i="4"/>
  <c r="BH1365" i="4"/>
  <c r="BH1367" i="4"/>
  <c r="BH1368" i="4"/>
  <c r="BH1369" i="4"/>
  <c r="BH1371" i="4"/>
  <c r="BH1372" i="4"/>
  <c r="BH1373" i="4"/>
  <c r="BH1375" i="4"/>
  <c r="BH1376" i="4"/>
  <c r="BH1377" i="4"/>
  <c r="BH1379" i="4"/>
  <c r="BH1380" i="4"/>
  <c r="BH1381" i="4"/>
  <c r="BH1383" i="4"/>
  <c r="BH1384" i="4"/>
  <c r="BH1385" i="4"/>
  <c r="BH1387" i="4"/>
  <c r="BH1388" i="4"/>
  <c r="BH1389" i="4"/>
  <c r="BH1391" i="4"/>
  <c r="BH1392" i="4"/>
  <c r="BH1393" i="4"/>
  <c r="BH1395" i="4"/>
  <c r="BH1396" i="4"/>
  <c r="BH1397" i="4"/>
  <c r="BH1399" i="4"/>
  <c r="BH1400" i="4"/>
  <c r="BH1401" i="4"/>
  <c r="BH1403" i="4"/>
  <c r="BH1404" i="4"/>
  <c r="BH1405" i="4"/>
  <c r="BH1407" i="4"/>
  <c r="BH1408" i="4"/>
  <c r="BH1409" i="4"/>
  <c r="BH1411" i="4"/>
  <c r="BH1412" i="4"/>
  <c r="BH1413" i="4"/>
  <c r="BH1415" i="4"/>
  <c r="BH1416" i="4"/>
  <c r="BH1417" i="4"/>
  <c r="BH1419" i="4"/>
  <c r="BH1420" i="4"/>
  <c r="BH1421" i="4"/>
  <c r="BH1423" i="4"/>
  <c r="BH1424" i="4"/>
  <c r="BH1425"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5" i="4"/>
  <c r="BH1536" i="4"/>
  <c r="BH1537" i="4"/>
  <c r="BH1539" i="4"/>
  <c r="BH1540" i="4"/>
  <c r="BH1541" i="4"/>
  <c r="BH1543" i="4"/>
  <c r="BH1544" i="4"/>
  <c r="BH1545" i="4"/>
  <c r="BH1547" i="4"/>
  <c r="BH1548" i="4"/>
  <c r="BH1549" i="4"/>
  <c r="BH1551" i="4"/>
  <c r="BH1552" i="4"/>
  <c r="BH1553" i="4"/>
  <c r="BH1555" i="4"/>
  <c r="BH1556" i="4"/>
  <c r="BH1557" i="4"/>
  <c r="BH1559" i="4"/>
  <c r="BH1560" i="4"/>
  <c r="BH1561" i="4"/>
  <c r="BH1563" i="4"/>
  <c r="BH1564" i="4"/>
  <c r="BH1565" i="4"/>
  <c r="BH1567" i="4"/>
  <c r="BH1568" i="4"/>
  <c r="BH1569" i="4"/>
  <c r="BH1571" i="4"/>
  <c r="BH1572" i="4"/>
  <c r="BH1573" i="4"/>
  <c r="BH1575" i="4"/>
  <c r="BH1576" i="4"/>
  <c r="BH1577" i="4"/>
  <c r="BH1579" i="4"/>
  <c r="BH1580" i="4"/>
  <c r="BH1581" i="4"/>
  <c r="BH1583" i="4"/>
  <c r="BH1584" i="4"/>
  <c r="BH1585" i="4"/>
  <c r="BH1587" i="4"/>
  <c r="BH1588" i="4"/>
  <c r="BH1589" i="4"/>
  <c r="BH1591" i="4"/>
  <c r="BH1592" i="4"/>
  <c r="BH1593" i="4"/>
  <c r="BH1595" i="4"/>
  <c r="BH1596" i="4"/>
  <c r="BH1597" i="4"/>
  <c r="BH1599" i="4"/>
  <c r="BH1600" i="4"/>
  <c r="BH1601" i="4"/>
  <c r="BH1603" i="4"/>
  <c r="BH1604" i="4"/>
  <c r="BH1605" i="4"/>
  <c r="BH1607" i="4"/>
  <c r="BH1608" i="4"/>
  <c r="BH1609" i="4"/>
  <c r="BH1611" i="4"/>
  <c r="BH1612" i="4"/>
  <c r="BH1613" i="4"/>
  <c r="BH1615" i="4"/>
  <c r="BH1616" i="4"/>
  <c r="BH1617" i="4"/>
  <c r="BH1619" i="4"/>
  <c r="BH1620" i="4"/>
  <c r="BH1621" i="4"/>
  <c r="BH1623" i="4"/>
  <c r="BH1624" i="4"/>
  <c r="BH1625" i="4"/>
  <c r="BH1627" i="4"/>
  <c r="BH1628" i="4"/>
  <c r="BH1629" i="4"/>
  <c r="BH1631" i="4"/>
  <c r="BH1632" i="4"/>
  <c r="BH1633" i="4"/>
  <c r="BH1635" i="4"/>
  <c r="BH1636" i="4"/>
  <c r="BH1637" i="4"/>
  <c r="BH1639" i="4"/>
  <c r="BH1640" i="4"/>
  <c r="BH1641" i="4"/>
  <c r="BH1643" i="4"/>
  <c r="BH1644" i="4"/>
  <c r="BH1645" i="4"/>
  <c r="BH1647" i="4"/>
  <c r="BH1648" i="4"/>
  <c r="BH1649" i="4"/>
  <c r="BH1651" i="4"/>
  <c r="BH1652" i="4"/>
  <c r="BH1653" i="4"/>
  <c r="BH1655" i="4"/>
  <c r="BH1656" i="4"/>
  <c r="BH1657" i="4"/>
  <c r="BH1659" i="4"/>
  <c r="BH1660" i="4"/>
  <c r="BH1661" i="4"/>
  <c r="BH1663" i="4"/>
  <c r="BH1664" i="4"/>
  <c r="BH1665" i="4"/>
  <c r="BH1667" i="4"/>
  <c r="BH1668" i="4"/>
  <c r="BH1669" i="4"/>
  <c r="BH1671" i="4"/>
  <c r="BH1672" i="4"/>
  <c r="BH1673" i="4"/>
  <c r="BH1675" i="4"/>
  <c r="BH1676" i="4"/>
  <c r="BH1677" i="4"/>
  <c r="BH1679" i="4"/>
  <c r="BH1680" i="4"/>
  <c r="BH1681" i="4"/>
  <c r="BH1683" i="4"/>
  <c r="BH1684" i="4"/>
  <c r="BH1685" i="4"/>
  <c r="BH1687" i="4"/>
  <c r="BH1688" i="4"/>
  <c r="BH1689" i="4"/>
  <c r="BH1691" i="4"/>
  <c r="BH1692" i="4"/>
  <c r="BH1693" i="4"/>
  <c r="BH1695" i="4"/>
  <c r="BH1696" i="4"/>
  <c r="BH1697" i="4"/>
  <c r="BH1699" i="4"/>
  <c r="BH1700" i="4"/>
  <c r="BH1701" i="4"/>
  <c r="BH1703" i="4"/>
  <c r="BH1704" i="4"/>
  <c r="BH1705" i="4"/>
  <c r="BH1707" i="4"/>
  <c r="BH1708" i="4"/>
  <c r="BH1709" i="4"/>
  <c r="BH1711" i="4"/>
  <c r="BH1712" i="4"/>
  <c r="BH1713" i="4"/>
  <c r="BH1715" i="4"/>
  <c r="BH1716" i="4"/>
  <c r="BH1717" i="4"/>
  <c r="BH1719" i="4"/>
  <c r="BH1720" i="4"/>
  <c r="BH1721" i="4"/>
  <c r="BH1723" i="4"/>
  <c r="BH1724" i="4"/>
  <c r="BH1725" i="4"/>
  <c r="BH1727" i="4"/>
  <c r="BH1728" i="4"/>
  <c r="BH1729" i="4"/>
  <c r="BH1731" i="4"/>
  <c r="BH1732" i="4"/>
  <c r="BH1733" i="4"/>
  <c r="BH1735" i="4"/>
  <c r="BH1736" i="4"/>
  <c r="BH1737" i="4"/>
  <c r="BH1739" i="4"/>
  <c r="BH1740" i="4"/>
  <c r="BH1741" i="4"/>
  <c r="BH1743" i="4"/>
  <c r="BH1744" i="4"/>
  <c r="BH1745" i="4"/>
  <c r="BH1747" i="4"/>
  <c r="BH1748" i="4"/>
  <c r="BH1749" i="4"/>
  <c r="BH1751" i="4"/>
  <c r="BH1752" i="4"/>
  <c r="BH1753" i="4"/>
  <c r="BH1755" i="4"/>
  <c r="BH1756" i="4"/>
  <c r="BH1757" i="4"/>
  <c r="BH1759" i="4"/>
  <c r="BH1760" i="4"/>
  <c r="BH1761" i="4"/>
  <c r="BH1763" i="4"/>
  <c r="BH1764" i="4"/>
  <c r="BH1765" i="4"/>
  <c r="BH1767" i="4"/>
  <c r="BH1768" i="4"/>
  <c r="BH1769" i="4"/>
  <c r="BH1771" i="4"/>
  <c r="BH1772" i="4"/>
  <c r="BH1773" i="4"/>
  <c r="BH1775" i="4"/>
  <c r="BH1776" i="4"/>
  <c r="BH1777" i="4"/>
  <c r="BH1779" i="4"/>
  <c r="BH1780" i="4"/>
  <c r="BH1781" i="4"/>
  <c r="BH1783" i="4"/>
  <c r="BH1784" i="4"/>
  <c r="BH1785" i="4"/>
  <c r="BH1787" i="4"/>
  <c r="BH1788" i="4"/>
  <c r="BH1789" i="4"/>
  <c r="BH1791" i="4"/>
  <c r="BH1792" i="4"/>
  <c r="BH1793" i="4"/>
  <c r="BH1795" i="4"/>
  <c r="BH1796" i="4"/>
  <c r="BH1797" i="4"/>
  <c r="BH1799" i="4"/>
  <c r="BH1800" i="4"/>
  <c r="BH1801" i="4"/>
  <c r="BH1803" i="4"/>
  <c r="BH1804" i="4"/>
  <c r="BH1805" i="4"/>
  <c r="BH1807" i="4"/>
  <c r="BH1808" i="4"/>
  <c r="BH1809" i="4"/>
  <c r="BH1811" i="4"/>
  <c r="BH1812" i="4"/>
  <c r="BH1813" i="4"/>
  <c r="BH1815" i="4"/>
  <c r="BH1816" i="4"/>
  <c r="BH1817" i="4"/>
  <c r="BH1819" i="4"/>
  <c r="BH1820" i="4"/>
  <c r="BH1821" i="4"/>
  <c r="BH1823" i="4"/>
  <c r="BH1824" i="4"/>
  <c r="BH1825" i="4"/>
  <c r="BH1827" i="4"/>
  <c r="BH1828" i="4"/>
  <c r="BH1829" i="4"/>
  <c r="BH1831" i="4"/>
  <c r="BH1832" i="4"/>
  <c r="BH1833" i="4"/>
  <c r="BH1835" i="4"/>
  <c r="BH1836" i="4"/>
  <c r="BH1837" i="4"/>
  <c r="BH1839" i="4"/>
  <c r="BH1840" i="4"/>
  <c r="BH1841" i="4"/>
  <c r="BH1843" i="4"/>
  <c r="BH1844" i="4"/>
  <c r="BH1845" i="4"/>
  <c r="BH1847" i="4"/>
  <c r="BH1848" i="4"/>
  <c r="BH1849" i="4"/>
  <c r="BH1851" i="4"/>
  <c r="BH1852" i="4"/>
  <c r="BH1853" i="4"/>
  <c r="BH1855" i="4"/>
  <c r="BH1856" i="4"/>
  <c r="BH1857" i="4"/>
  <c r="BH1859" i="4"/>
  <c r="BH1860" i="4"/>
  <c r="BH1861" i="4"/>
  <c r="BH1863" i="4"/>
  <c r="BH1864" i="4"/>
  <c r="BH1865" i="4"/>
  <c r="BH1867" i="4"/>
  <c r="BH1868" i="4"/>
  <c r="BH1869" i="4"/>
  <c r="BH1871" i="4"/>
  <c r="BH1872" i="4"/>
  <c r="BH1873" i="4"/>
  <c r="BH1875" i="4"/>
  <c r="BH1876" i="4"/>
  <c r="BH1877" i="4"/>
  <c r="BH1879" i="4"/>
  <c r="BH1880" i="4"/>
  <c r="BH1881" i="4"/>
  <c r="BH1883" i="4"/>
  <c r="BH1884" i="4"/>
  <c r="BH1885" i="4"/>
  <c r="BH1887" i="4"/>
  <c r="BH1888" i="4"/>
  <c r="BH1889" i="4"/>
  <c r="BH1891" i="4"/>
  <c r="BH1892" i="4"/>
  <c r="BH1893" i="4"/>
  <c r="BH1895" i="4"/>
  <c r="BH1896" i="4"/>
  <c r="BH1897" i="4"/>
  <c r="BH1899" i="4"/>
  <c r="BH1900" i="4"/>
  <c r="BH1901" i="4"/>
  <c r="BH1903" i="4"/>
  <c r="BH1904" i="4"/>
  <c r="BH1905" i="4"/>
  <c r="BH1907" i="4"/>
  <c r="BH1908" i="4"/>
  <c r="BH1909" i="4"/>
  <c r="BH1911" i="4"/>
  <c r="BH1912" i="4"/>
  <c r="BH1913" i="4"/>
  <c r="BH1915" i="4"/>
  <c r="BH1916" i="4"/>
  <c r="BH1917" i="4"/>
  <c r="BH1919" i="4"/>
  <c r="BH1920" i="4"/>
  <c r="BH1921" i="4"/>
  <c r="BH1923" i="4"/>
  <c r="BH1924" i="4"/>
  <c r="BH1925" i="4"/>
  <c r="BH1927" i="4"/>
  <c r="BH1928" i="4"/>
  <c r="BH1929" i="4"/>
  <c r="BH1931" i="4"/>
  <c r="BH1932" i="4"/>
  <c r="BH1933" i="4"/>
  <c r="BH1935" i="4"/>
  <c r="BH1936" i="4"/>
  <c r="BH1937" i="4"/>
  <c r="BH1939" i="4"/>
  <c r="BH1940" i="4"/>
  <c r="BH1941" i="4"/>
  <c r="BH1943" i="4"/>
  <c r="BH1944" i="4"/>
  <c r="BH1945" i="4"/>
  <c r="BH1947" i="4"/>
  <c r="BH1948" i="4"/>
  <c r="BH1949" i="4"/>
  <c r="BH1951" i="4"/>
  <c r="BH1952" i="4"/>
  <c r="BH1953" i="4"/>
  <c r="BH1955" i="4"/>
  <c r="BH1956" i="4"/>
  <c r="BH1957" i="4"/>
  <c r="BH1959" i="4"/>
  <c r="BH1960" i="4"/>
  <c r="BH1961" i="4"/>
  <c r="BH1963" i="4"/>
  <c r="BH1964" i="4"/>
  <c r="BH1965" i="4"/>
  <c r="BH1967" i="4"/>
  <c r="BH1968" i="4"/>
  <c r="BH1969" i="4"/>
  <c r="BH1971" i="4"/>
  <c r="BH1972" i="4"/>
  <c r="BH1973" i="4"/>
  <c r="BH1975" i="4"/>
  <c r="BH1976" i="4"/>
  <c r="BH1977" i="4"/>
  <c r="BH1979" i="4"/>
  <c r="BH1980" i="4"/>
  <c r="BH1981" i="4"/>
  <c r="BH1983" i="4"/>
  <c r="BH1984" i="4"/>
  <c r="BH1985" i="4"/>
  <c r="BH1987" i="4"/>
  <c r="BH1988" i="4"/>
  <c r="BH1989" i="4"/>
  <c r="BH1991" i="4"/>
  <c r="BH1992" i="4"/>
  <c r="BH1993" i="4"/>
  <c r="BH1995" i="4"/>
  <c r="BH1996" i="4"/>
  <c r="BH1997" i="4"/>
  <c r="BH1999" i="4"/>
  <c r="BH2000" i="4"/>
  <c r="BH2001" i="4"/>
  <c r="BH2003" i="4"/>
  <c r="BH2004" i="4"/>
  <c r="BH2005" i="4"/>
  <c r="BH2007" i="4"/>
  <c r="BH2008" i="4"/>
  <c r="BH2009" i="4"/>
  <c r="BH2011" i="4"/>
  <c r="BH2012" i="4"/>
  <c r="BH2013" i="4"/>
  <c r="BH2015" i="4"/>
  <c r="BH2016" i="4"/>
  <c r="BH2017" i="4"/>
  <c r="BH2019" i="4"/>
  <c r="BH2020" i="4"/>
  <c r="BH2021" i="4"/>
  <c r="BH2023" i="4"/>
  <c r="BH2024" i="4"/>
  <c r="BH2025" i="4"/>
  <c r="BH2027" i="4"/>
  <c r="BH2028" i="4"/>
  <c r="BH2029" i="4"/>
  <c r="BH2031" i="4"/>
  <c r="BH2032" i="4"/>
  <c r="BH2033" i="4"/>
  <c r="BH2035" i="4"/>
  <c r="BH2036" i="4"/>
  <c r="BH2037" i="4"/>
  <c r="BH2039" i="4"/>
  <c r="BH2040" i="4"/>
  <c r="BH2041" i="4"/>
  <c r="BH2043" i="4"/>
  <c r="BH2044" i="4"/>
  <c r="BH2045" i="4"/>
  <c r="BH2047" i="4"/>
  <c r="BH2048" i="4"/>
  <c r="BH2049" i="4"/>
  <c r="BH2051" i="4"/>
  <c r="BH2052" i="4"/>
  <c r="BH2053" i="4"/>
  <c r="BH2055" i="4"/>
  <c r="BH2056" i="4"/>
  <c r="BH2057" i="4"/>
  <c r="BH2059" i="4"/>
  <c r="BH2060" i="4"/>
  <c r="BH2061" i="4"/>
  <c r="BH2063" i="4"/>
  <c r="BH2064" i="4"/>
  <c r="BH2065" i="4"/>
  <c r="BH2067" i="4"/>
  <c r="BH2068" i="4"/>
  <c r="BH2069" i="4"/>
  <c r="BH2071" i="4"/>
  <c r="BH2072" i="4"/>
  <c r="BH2073" i="4"/>
  <c r="BH2075" i="4"/>
  <c r="BH2076" i="4"/>
  <c r="BH2077" i="4"/>
  <c r="BH2079" i="4"/>
  <c r="BH2080" i="4"/>
  <c r="BH2081" i="4"/>
  <c r="BH2083" i="4"/>
  <c r="BH2084" i="4"/>
  <c r="BH2085" i="4"/>
  <c r="BH2087" i="4"/>
  <c r="BH2088" i="4"/>
  <c r="BH2089" i="4"/>
  <c r="BH2091" i="4"/>
  <c r="BH2092" i="4"/>
  <c r="BH2093" i="4"/>
  <c r="BH2095" i="4"/>
  <c r="BH2096" i="4"/>
  <c r="BH2097" i="4"/>
  <c r="BH2099" i="4"/>
  <c r="BH2100" i="4"/>
  <c r="BH2101" i="4"/>
  <c r="BH2103" i="4"/>
  <c r="BH2104" i="4"/>
  <c r="BH2105" i="4"/>
  <c r="BH2107" i="4"/>
  <c r="BH2108" i="4"/>
  <c r="BH2109" i="4"/>
  <c r="BH2111" i="4"/>
  <c r="BH2112" i="4"/>
  <c r="BH2113" i="4"/>
  <c r="BH2115" i="4"/>
  <c r="BH2116" i="4"/>
  <c r="BH2117" i="4"/>
  <c r="BH2119" i="4"/>
  <c r="BH2120" i="4"/>
  <c r="BH2121" i="4"/>
  <c r="BH2123" i="4"/>
  <c r="BH2124" i="4"/>
  <c r="BH2125" i="4"/>
  <c r="BH2127" i="4"/>
  <c r="BH2128" i="4"/>
  <c r="BH2129" i="4"/>
  <c r="BH2131" i="4"/>
  <c r="BH2132" i="4"/>
  <c r="BH2133" i="4"/>
  <c r="BH2135" i="4"/>
  <c r="BH2136" i="4"/>
  <c r="BH2137" i="4"/>
  <c r="BH2139" i="4"/>
  <c r="BH2140" i="4"/>
  <c r="BH2141" i="4"/>
  <c r="BH2143" i="4"/>
  <c r="BH2144" i="4"/>
  <c r="BH2145" i="4"/>
  <c r="BH2147" i="4"/>
  <c r="BH2148" i="4"/>
  <c r="BH2149" i="4"/>
  <c r="BH2151" i="4"/>
  <c r="BH2152" i="4"/>
  <c r="BH2153" i="4"/>
  <c r="BH2155" i="4"/>
  <c r="BH2156" i="4"/>
  <c r="BH2157" i="4"/>
  <c r="BH2159" i="4"/>
  <c r="BH2160" i="4"/>
  <c r="BH2161" i="4"/>
  <c r="BH2163" i="4"/>
  <c r="BH2164" i="4"/>
  <c r="BH2165" i="4"/>
  <c r="BH2167" i="4"/>
  <c r="BH2168" i="4"/>
  <c r="BH2169" i="4"/>
  <c r="BH2171" i="4"/>
  <c r="BH2172" i="4"/>
  <c r="BH2173" i="4"/>
  <c r="BH2175" i="4"/>
  <c r="BH2176" i="4"/>
  <c r="BH2177" i="4"/>
  <c r="BH2179" i="4"/>
  <c r="BH2180" i="4"/>
  <c r="BH2181" i="4"/>
  <c r="BH2183" i="4"/>
  <c r="BH2184" i="4"/>
  <c r="BH2185" i="4"/>
  <c r="BH2187" i="4"/>
  <c r="BH2188" i="4"/>
  <c r="BH2189" i="4"/>
  <c r="BH2191" i="4"/>
  <c r="BH2192" i="4"/>
  <c r="BH2193" i="4"/>
  <c r="BH2195" i="4"/>
  <c r="BH2196" i="4"/>
  <c r="BH2197" i="4"/>
  <c r="BH2199" i="4"/>
  <c r="BH2200"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<sst xmlns="http://schemas.openxmlformats.org/spreadsheetml/2006/main" count="284353" uniqueCount="17088">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</sst>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68" tableType="queryTable" totalsRowShown="0">
  <autoFilter ref="A1:G89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16922</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16973</v>
      </c>
      <c r="C31" s="34" t="s">
        <v>16974</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c r="AB36" s="4" t="s">
        <v>60</v>
      </c>
      <c r="AC36" s="4">
        <v>45827</v>
      </c>
      <c r="AD36" s="4">
        <v>45827</v>
      </c>
      <c r="AE36" s="4">
        <v>45802</v>
      </c>
      <c r="AF36" s="4"/>
      <c r="AG36" s="34" t="s">
        <v>97</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16975</v>
      </c>
      <c r="C218" s="34" t="s">
        <v>16976</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16977</v>
      </c>
      <c r="AJ218" s="34" t="s">
        <v>64</v>
      </c>
      <c r="AK218" s="34" t="s">
        <v>65</v>
      </c>
      <c r="AL218" s="34" t="s">
        <v>66</v>
      </c>
      <c r="AM218" s="34" t="s">
        <v>67</v>
      </c>
      <c r="AN218" s="34">
        <v>573.03088000000002</v>
      </c>
      <c r="AO218" s="34" t="s">
        <v>68</v>
      </c>
      <c r="AP218" s="34"/>
      <c r="AQ218" s="34"/>
      <c r="AR218" s="34" t="s">
        <v>68</v>
      </c>
      <c r="AS218" s="34"/>
      <c r="AT218" s="34"/>
      <c r="AU218" s="34" t="s">
        <v>16978</v>
      </c>
      <c r="AV218" s="34" t="s">
        <v>16979</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16980</v>
      </c>
      <c r="C417" s="34" t="s">
        <v>16981</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16285</v>
      </c>
      <c r="C424" s="34" t="s">
        <v>16286</v>
      </c>
      <c r="D424" s="34" t="s">
        <v>57</v>
      </c>
      <c r="E424" s="34" t="s">
        <v>131</v>
      </c>
      <c r="F424" s="34" t="s">
        <v>59</v>
      </c>
      <c r="G424" s="34">
        <v>40</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16287</v>
      </c>
      <c r="C425" s="34" t="s">
        <v>16288</v>
      </c>
      <c r="D425" s="34" t="s">
        <v>57</v>
      </c>
      <c r="E425" s="34" t="s">
        <v>131</v>
      </c>
      <c r="F425" s="34" t="s">
        <v>59</v>
      </c>
      <c r="G425" s="34">
        <v>1725</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16295</v>
      </c>
      <c r="C599" s="34" t="s">
        <v>16296</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c r="Y628" s="4" t="s">
        <v>60</v>
      </c>
      <c r="Z628" s="4">
        <v>45821</v>
      </c>
      <c r="AA628" s="4"/>
      <c r="AB628" s="4" t="s">
        <v>60</v>
      </c>
      <c r="AC628" s="4">
        <v>45822</v>
      </c>
      <c r="AD628" s="4">
        <v>45822</v>
      </c>
      <c r="AE628" s="4">
        <v>45825</v>
      </c>
      <c r="AF628" s="4"/>
      <c r="AG628" s="34" t="s">
        <v>299</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c r="AB686" s="4" t="s">
        <v>60</v>
      </c>
      <c r="AC686" s="4">
        <v>45822</v>
      </c>
      <c r="AD686" s="4">
        <v>45824</v>
      </c>
      <c r="AE686" s="4">
        <v>45825</v>
      </c>
      <c r="AF686" s="4"/>
      <c r="AG686" s="34" t="s">
        <v>252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c r="AB836" s="4" t="s">
        <v>60</v>
      </c>
      <c r="AC836" s="4">
        <v>45823</v>
      </c>
      <c r="AD836" s="4">
        <v>45824</v>
      </c>
      <c r="AE836" s="4">
        <v>45826</v>
      </c>
      <c r="AF836" s="4"/>
      <c r="AG836" s="34" t="s">
        <v>97</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c r="Y842" s="4" t="s">
        <v>60</v>
      </c>
      <c r="Z842" s="4">
        <v>45822</v>
      </c>
      <c r="AA842" s="4"/>
      <c r="AB842" s="4" t="s">
        <v>60</v>
      </c>
      <c r="AC842" s="4">
        <v>45823</v>
      </c>
      <c r="AD842" s="4">
        <v>45824</v>
      </c>
      <c r="AE842" s="4">
        <v>45826</v>
      </c>
      <c r="AF842" s="4"/>
      <c r="AG842" s="34" t="s">
        <v>299</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c r="AB847" s="4" t="s">
        <v>60</v>
      </c>
      <c r="AC847" s="4">
        <v>45823</v>
      </c>
      <c r="AD847" s="4">
        <v>45824</v>
      </c>
      <c r="AE847" s="4">
        <v>45826</v>
      </c>
      <c r="AF847" s="4"/>
      <c r="AG847" s="34" t="s">
        <v>97</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c r="Y848" s="4" t="s">
        <v>60</v>
      </c>
      <c r="Z848" s="4">
        <v>45822</v>
      </c>
      <c r="AA848" s="4"/>
      <c r="AB848" s="4" t="s">
        <v>60</v>
      </c>
      <c r="AC848" s="4">
        <v>45823</v>
      </c>
      <c r="AD848" s="4">
        <v>45824</v>
      </c>
      <c r="AE848" s="4">
        <v>45826</v>
      </c>
      <c r="AF848" s="4"/>
      <c r="AG848" s="34" t="s">
        <v>299</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c r="Y849" s="4" t="s">
        <v>60</v>
      </c>
      <c r="Z849" s="4">
        <v>45822</v>
      </c>
      <c r="AA849" s="4"/>
      <c r="AB849" s="4" t="s">
        <v>60</v>
      </c>
      <c r="AC849" s="4">
        <v>45823</v>
      </c>
      <c r="AD849" s="4">
        <v>45824</v>
      </c>
      <c r="AE849" s="4">
        <v>45826</v>
      </c>
      <c r="AF849" s="4"/>
      <c r="AG849" s="34" t="s">
        <v>299</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c r="W881" s="4">
        <v>45823</v>
      </c>
      <c r="X881" s="4"/>
      <c r="Y881" s="4" t="s">
        <v>60</v>
      </c>
      <c r="Z881" s="4">
        <v>45824</v>
      </c>
      <c r="AA881" s="4"/>
      <c r="AB881" s="4" t="s">
        <v>60</v>
      </c>
      <c r="AC881" s="4">
        <v>45825</v>
      </c>
      <c r="AD881" s="4">
        <v>45825</v>
      </c>
      <c r="AE881" s="4">
        <v>45826</v>
      </c>
      <c r="AF881" s="4"/>
      <c r="AG881" s="34" t="s">
        <v>229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c r="AB890" s="4" t="s">
        <v>60</v>
      </c>
      <c r="AC890" s="4">
        <v>45824</v>
      </c>
      <c r="AD890" s="4">
        <v>45825</v>
      </c>
      <c r="AE890" s="4">
        <v>45826</v>
      </c>
      <c r="AF890" s="4"/>
      <c r="AG890" s="34" t="s">
        <v>97</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c r="AB899" s="4" t="s">
        <v>60</v>
      </c>
      <c r="AC899" s="4" t="s">
        <v>60</v>
      </c>
      <c r="AD899" s="4">
        <v>45824</v>
      </c>
      <c r="AE899" s="4">
        <v>45827</v>
      </c>
      <c r="AF899" s="4"/>
      <c r="AG899" s="34" t="s">
        <v>252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4" t="s">
        <v>141</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c r="Y962" s="4" t="s">
        <v>60</v>
      </c>
      <c r="Z962" s="4">
        <v>45824</v>
      </c>
      <c r="AA962" s="4"/>
      <c r="AB962" s="4" t="s">
        <v>60</v>
      </c>
      <c r="AC962" s="4">
        <v>45825</v>
      </c>
      <c r="AD962" s="4">
        <v>45825</v>
      </c>
      <c r="AE962" s="4">
        <v>45827</v>
      </c>
      <c r="AF962" s="4"/>
      <c r="AG962" s="34" t="s">
        <v>299</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c r="Y1066" s="4" t="s">
        <v>60</v>
      </c>
      <c r="Z1066" s="4">
        <v>45824</v>
      </c>
      <c r="AA1066" s="4"/>
      <c r="AB1066" s="4" t="s">
        <v>60</v>
      </c>
      <c r="AC1066" s="4">
        <v>45825</v>
      </c>
      <c r="AD1066" s="4">
        <v>45825</v>
      </c>
      <c r="AE1066" s="4">
        <v>45827</v>
      </c>
      <c r="AF1066" s="4"/>
      <c r="AG1066" s="34" t="s">
        <v>299</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c r="Y1085" s="4" t="s">
        <v>60</v>
      </c>
      <c r="Z1085" s="4">
        <v>45824</v>
      </c>
      <c r="AA1085" s="4"/>
      <c r="AB1085" s="4" t="s">
        <v>60</v>
      </c>
      <c r="AC1085" s="4">
        <v>45825</v>
      </c>
      <c r="AD1085" s="4">
        <v>45826</v>
      </c>
      <c r="AE1085" s="4">
        <v>45827</v>
      </c>
      <c r="AF1085" s="4"/>
      <c r="AG1085" s="34" t="s">
        <v>299</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c r="W1145" s="4">
        <v>45822</v>
      </c>
      <c r="X1145" s="4"/>
      <c r="Y1145" s="4" t="s">
        <v>60</v>
      </c>
      <c r="Z1145" s="4">
        <v>45824</v>
      </c>
      <c r="AA1145" s="4"/>
      <c r="AB1145" s="4" t="s">
        <v>60</v>
      </c>
      <c r="AC1145" s="4">
        <v>45825</v>
      </c>
      <c r="AD1145" s="4">
        <v>45826</v>
      </c>
      <c r="AE1145" s="4">
        <v>45828</v>
      </c>
      <c r="AF1145" s="4"/>
      <c r="AG1145" s="34" t="s">
        <v>229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c r="W1153" s="4">
        <v>45822</v>
      </c>
      <c r="X1153" s="4"/>
      <c r="Y1153" s="4" t="s">
        <v>60</v>
      </c>
      <c r="Z1153" s="4">
        <v>45824</v>
      </c>
      <c r="AA1153" s="4"/>
      <c r="AB1153" s="4" t="s">
        <v>60</v>
      </c>
      <c r="AC1153" s="4">
        <v>45825</v>
      </c>
      <c r="AD1153" s="4">
        <v>45826</v>
      </c>
      <c r="AE1153" s="4">
        <v>45828</v>
      </c>
      <c r="AF1153" s="4"/>
      <c r="AG1153" s="34" t="s">
        <v>229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c r="W1164" s="4">
        <v>45822</v>
      </c>
      <c r="X1164" s="4"/>
      <c r="Y1164" s="4" t="s">
        <v>60</v>
      </c>
      <c r="Z1164" s="4">
        <v>45824</v>
      </c>
      <c r="AA1164" s="4"/>
      <c r="AB1164" s="4" t="s">
        <v>60</v>
      </c>
      <c r="AC1164" s="4">
        <v>45825</v>
      </c>
      <c r="AD1164" s="4">
        <v>45826</v>
      </c>
      <c r="AE1164" s="4">
        <v>45828</v>
      </c>
      <c r="AF1164" s="4"/>
      <c r="AG1164" s="34" t="s">
        <v>229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c r="Y1174" s="4" t="s">
        <v>60</v>
      </c>
      <c r="Z1174" s="4">
        <v>45823</v>
      </c>
      <c r="AA1174" s="4"/>
      <c r="AB1174" s="4" t="s">
        <v>60</v>
      </c>
      <c r="AC1174" s="4">
        <v>45824</v>
      </c>
      <c r="AD1174" s="4">
        <v>45826</v>
      </c>
      <c r="AE1174" s="4">
        <v>45828</v>
      </c>
      <c r="AF1174" s="4"/>
      <c r="AG1174" s="34" t="s">
        <v>299</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c r="AB1216" s="4" t="s">
        <v>60</v>
      </c>
      <c r="AC1216" s="4" t="s">
        <v>60</v>
      </c>
      <c r="AD1216" s="4">
        <v>45826</v>
      </c>
      <c r="AE1216" s="4">
        <v>45828</v>
      </c>
      <c r="AF1216" s="4"/>
      <c r="AG1216" s="34" t="s">
        <v>252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16297</v>
      </c>
      <c r="C1318" s="34" t="s">
        <v>16298</v>
      </c>
      <c r="D1318" s="34" t="s">
        <v>209</v>
      </c>
      <c r="E1318" s="34" t="s">
        <v>267</v>
      </c>
      <c r="F1318" s="34" t="s">
        <v>72</v>
      </c>
      <c r="G1318" s="34">
        <v>509</v>
      </c>
      <c r="H1318" s="4">
        <v>45824</v>
      </c>
      <c r="I1318" s="4">
        <v>45824</v>
      </c>
      <c r="J1318" s="4" t="s">
        <v>60</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16299</v>
      </c>
      <c r="AI1318" s="34" t="s">
        <v>16300</v>
      </c>
      <c r="AJ1318" s="34" t="s">
        <v>74</v>
      </c>
      <c r="AK1318" s="34" t="s">
        <v>100</v>
      </c>
      <c r="AL1318" s="34" t="s">
        <v>16301</v>
      </c>
      <c r="AM1318" s="34" t="s">
        <v>16302</v>
      </c>
      <c r="AN1318" s="34">
        <v>12.81005</v>
      </c>
      <c r="AO1318" s="34" t="s">
        <v>68</v>
      </c>
      <c r="AP1318" s="34"/>
      <c r="AQ1318" s="34"/>
      <c r="AR1318" s="34" t="s">
        <v>68</v>
      </c>
      <c r="AS1318" s="34"/>
      <c r="AT1318" s="34"/>
      <c r="AU1318" s="34" t="s">
        <v>16303</v>
      </c>
      <c r="AV1318" s="34" t="s">
        <v>16304</v>
      </c>
      <c r="AW1318" s="34">
        <v>28.015779999999999</v>
      </c>
      <c r="AX1318" s="34" t="s">
        <v>16305</v>
      </c>
      <c r="AY1318" s="34" t="s">
        <v>16306</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t="s">
        <v>60</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16307</v>
      </c>
      <c r="C1364" s="34" t="s">
        <v>16308</v>
      </c>
      <c r="D1364" s="34" t="s">
        <v>86</v>
      </c>
      <c r="E1364" s="34" t="s">
        <v>182</v>
      </c>
      <c r="F1364" s="34" t="s">
        <v>59</v>
      </c>
      <c r="G1364" s="34">
        <v>242</v>
      </c>
      <c r="H1364" s="4">
        <v>45824</v>
      </c>
      <c r="I1364" s="4">
        <v>45824</v>
      </c>
      <c r="J1364" s="4" t="s">
        <v>60</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16309</v>
      </c>
      <c r="AJ1364" s="34" t="s">
        <v>184</v>
      </c>
      <c r="AK1364" s="34" t="s">
        <v>100</v>
      </c>
      <c r="AL1364" s="34" t="s">
        <v>185</v>
      </c>
      <c r="AM1364" s="34" t="s">
        <v>186</v>
      </c>
      <c r="AN1364" s="34">
        <v>8.5555000000000003</v>
      </c>
      <c r="AO1364" s="34" t="s">
        <v>68</v>
      </c>
      <c r="AP1364" s="34"/>
      <c r="AQ1364" s="34"/>
      <c r="AR1364" s="34" t="s">
        <v>68</v>
      </c>
      <c r="AS1364" s="34"/>
      <c r="AT1364" s="34"/>
      <c r="AU1364" s="34" t="s">
        <v>16310</v>
      </c>
      <c r="AV1364" s="34" t="s">
        <v>16311</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c r="W1365" s="4">
        <v>45825</v>
      </c>
      <c r="X1365" s="4"/>
      <c r="Y1365" s="4" t="s">
        <v>60</v>
      </c>
      <c r="Z1365" s="4">
        <v>45825</v>
      </c>
      <c r="AA1365" s="4"/>
      <c r="AB1365" s="4" t="s">
        <v>60</v>
      </c>
      <c r="AC1365" s="4">
        <v>45826</v>
      </c>
      <c r="AD1365" s="4">
        <v>45827</v>
      </c>
      <c r="AE1365" s="4">
        <v>45828</v>
      </c>
      <c r="AF1365" s="4"/>
      <c r="AG1365" s="34" t="s">
        <v>229</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t="s">
        <v>60</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4" t="s">
        <v>141</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c r="Y1477" s="4" t="s">
        <v>60</v>
      </c>
      <c r="Z1477" s="4">
        <v>45825</v>
      </c>
      <c r="AA1477" s="4"/>
      <c r="AB1477" s="4" t="s">
        <v>60</v>
      </c>
      <c r="AC1477" s="4">
        <v>45826</v>
      </c>
      <c r="AD1477" s="4">
        <v>45827</v>
      </c>
      <c r="AE1477" s="4">
        <v>45829</v>
      </c>
      <c r="AF1477" s="4"/>
      <c r="AG1477" s="34" t="s">
        <v>299</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119</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141</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16312</v>
      </c>
      <c r="C1532" s="34" t="s">
        <v>16313</v>
      </c>
      <c r="D1532" s="34" t="s">
        <v>86</v>
      </c>
      <c r="E1532" s="34" t="s">
        <v>448</v>
      </c>
      <c r="F1532" s="34" t="s">
        <v>72</v>
      </c>
      <c r="G1532" s="34">
        <v>12705</v>
      </c>
      <c r="H1532" s="4">
        <v>45824</v>
      </c>
      <c r="I1532" s="4">
        <v>45824</v>
      </c>
      <c r="J1532" s="4" t="s">
        <v>60</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t="s">
        <v>60</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t="s">
        <v>60</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16314</v>
      </c>
      <c r="C1691" s="34" t="s">
        <v>16315</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141</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16316</v>
      </c>
      <c r="C1714" s="34" t="s">
        <v>16317</v>
      </c>
      <c r="D1714" s="34" t="s">
        <v>86</v>
      </c>
      <c r="E1714" s="34" t="s">
        <v>160</v>
      </c>
      <c r="F1714" s="34" t="s">
        <v>59</v>
      </c>
      <c r="G1714" s="34">
        <v>3560</v>
      </c>
      <c r="H1714" s="4">
        <v>45824</v>
      </c>
      <c r="I1714" s="4">
        <v>45824</v>
      </c>
      <c r="J1714" s="4" t="s">
        <v>60</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16318</v>
      </c>
      <c r="AJ1714" s="34" t="s">
        <v>162</v>
      </c>
      <c r="AK1714" s="34" t="s">
        <v>100</v>
      </c>
      <c r="AL1714" s="34" t="s">
        <v>163</v>
      </c>
      <c r="AM1714" s="34" t="s">
        <v>164</v>
      </c>
      <c r="AN1714" s="34">
        <v>122.60768</v>
      </c>
      <c r="AO1714" s="34" t="s">
        <v>68</v>
      </c>
      <c r="AP1714" s="34"/>
      <c r="AQ1714" s="34"/>
      <c r="AR1714" s="34" t="s">
        <v>68</v>
      </c>
      <c r="AS1714" s="34"/>
      <c r="AT1714" s="34"/>
      <c r="AU1714" s="34" t="s">
        <v>16319</v>
      </c>
      <c r="AV1714" s="34" t="s">
        <v>16320</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16321</v>
      </c>
      <c r="C1757" s="34" t="s">
        <v>16322</v>
      </c>
      <c r="D1757" s="34" t="s">
        <v>57</v>
      </c>
      <c r="E1757" s="34" t="s">
        <v>106</v>
      </c>
      <c r="F1757" s="34" t="s">
        <v>59</v>
      </c>
      <c r="G1757" s="34">
        <v>2595</v>
      </c>
      <c r="H1757" s="4">
        <v>45824</v>
      </c>
      <c r="I1757" s="4">
        <v>45824</v>
      </c>
      <c r="J1757" s="4" t="s">
        <v>60</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t="s">
        <v>60</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1558</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t="s">
        <v>60</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1558</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t="s">
        <v>60</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1558</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t="s">
        <v>60</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1558</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t="s">
        <v>60</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1558</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t="s">
        <v>60</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1558</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t="s">
        <v>60</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1558</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t="s">
        <v>60</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1558</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16982</v>
      </c>
      <c r="C1819" s="34" t="s">
        <v>16983</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16984</v>
      </c>
      <c r="AJ1819" s="34" t="s">
        <v>184</v>
      </c>
      <c r="AK1819" s="34" t="s">
        <v>100</v>
      </c>
      <c r="AL1819" s="34" t="s">
        <v>678</v>
      </c>
      <c r="AM1819" s="34" t="s">
        <v>679</v>
      </c>
      <c r="AN1819" s="34">
        <v>10.01454</v>
      </c>
      <c r="AO1819" s="34" t="s">
        <v>68</v>
      </c>
      <c r="AP1819" s="34"/>
      <c r="AQ1819" s="34"/>
      <c r="AR1819" s="34" t="s">
        <v>68</v>
      </c>
      <c r="AS1819" s="34"/>
      <c r="AT1819" s="34"/>
      <c r="AU1819" s="34" t="s">
        <v>16985</v>
      </c>
      <c r="AV1819" s="34" t="s">
        <v>16986</v>
      </c>
      <c r="AW1819" s="34">
        <v>18.617450000000002</v>
      </c>
      <c r="AX1819" s="34" t="s">
        <v>16987</v>
      </c>
      <c r="AY1819" s="34" t="s">
        <v>16988</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16989</v>
      </c>
      <c r="C1841" s="34" t="s">
        <v>16990</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16991</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16992</v>
      </c>
      <c r="C1843" s="34" t="s">
        <v>16993</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16994</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16995</v>
      </c>
      <c r="AY1843" s="34" t="s">
        <v>16996</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t="s">
        <v>60</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1558</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16323</v>
      </c>
      <c r="C1862" s="34" t="s">
        <v>16324</v>
      </c>
      <c r="D1862" s="34" t="s">
        <v>57</v>
      </c>
      <c r="E1862" s="34" t="s">
        <v>106</v>
      </c>
      <c r="F1862" s="34" t="s">
        <v>59</v>
      </c>
      <c r="G1862" s="34">
        <v>8285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16325</v>
      </c>
      <c r="C1864" s="34" t="s">
        <v>16326</v>
      </c>
      <c r="D1864" s="34" t="s">
        <v>57</v>
      </c>
      <c r="E1864" s="34" t="s">
        <v>106</v>
      </c>
      <c r="F1864" s="34" t="s">
        <v>59</v>
      </c>
      <c r="G1864" s="34">
        <v>3305</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16327</v>
      </c>
      <c r="C1865" s="34" t="s">
        <v>16328</v>
      </c>
      <c r="D1865" s="34" t="s">
        <v>57</v>
      </c>
      <c r="E1865" s="34" t="s">
        <v>106</v>
      </c>
      <c r="F1865" s="34" t="s">
        <v>59</v>
      </c>
      <c r="G1865" s="34">
        <v>3515</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16329</v>
      </c>
      <c r="C1867" s="34" t="s">
        <v>16330</v>
      </c>
      <c r="D1867" s="34" t="s">
        <v>57</v>
      </c>
      <c r="E1867" s="34" t="s">
        <v>106</v>
      </c>
      <c r="F1867" s="34" t="s">
        <v>59</v>
      </c>
      <c r="G1867" s="34">
        <v>217</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16331</v>
      </c>
      <c r="C1868" s="34" t="s">
        <v>16332</v>
      </c>
      <c r="D1868" s="34" t="s">
        <v>57</v>
      </c>
      <c r="E1868" s="34" t="s">
        <v>106</v>
      </c>
      <c r="F1868" s="34" t="s">
        <v>59</v>
      </c>
      <c r="G1868" s="34">
        <v>313</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16333</v>
      </c>
      <c r="C1869" s="34" t="s">
        <v>16334</v>
      </c>
      <c r="D1869" s="34" t="s">
        <v>57</v>
      </c>
      <c r="E1869" s="34" t="s">
        <v>106</v>
      </c>
      <c r="F1869" s="34" t="s">
        <v>59</v>
      </c>
      <c r="G1869" s="34">
        <v>1455</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16335</v>
      </c>
      <c r="C1870" s="34" t="s">
        <v>16336</v>
      </c>
      <c r="D1870" s="34" t="s">
        <v>57</v>
      </c>
      <c r="E1870" s="34" t="s">
        <v>106</v>
      </c>
      <c r="F1870" s="34" t="s">
        <v>59</v>
      </c>
      <c r="G1870" s="34">
        <v>202</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16337</v>
      </c>
      <c r="C1871" s="34" t="s">
        <v>16338</v>
      </c>
      <c r="D1871" s="34" t="s">
        <v>57</v>
      </c>
      <c r="E1871" s="34" t="s">
        <v>106</v>
      </c>
      <c r="F1871" s="34" t="s">
        <v>59</v>
      </c>
      <c r="G1871" s="34">
        <v>60</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16339</v>
      </c>
      <c r="C1872" s="34" t="s">
        <v>16340</v>
      </c>
      <c r="D1872" s="34" t="s">
        <v>57</v>
      </c>
      <c r="E1872" s="34" t="s">
        <v>106</v>
      </c>
      <c r="F1872" s="34" t="s">
        <v>59</v>
      </c>
      <c r="G1872" s="34">
        <v>121</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16341</v>
      </c>
      <c r="C1873" s="34" t="s">
        <v>16342</v>
      </c>
      <c r="D1873" s="34" t="s">
        <v>57</v>
      </c>
      <c r="E1873" s="34" t="s">
        <v>106</v>
      </c>
      <c r="F1873" s="34" t="s">
        <v>59</v>
      </c>
      <c r="G1873" s="34">
        <v>70</v>
      </c>
      <c r="H1873" s="4">
        <v>45824</v>
      </c>
      <c r="I1873" s="4">
        <v>45824</v>
      </c>
      <c r="J1873" s="4" t="s">
        <v>60</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16343</v>
      </c>
      <c r="C1874" s="34" t="s">
        <v>16344</v>
      </c>
      <c r="D1874" s="34" t="s">
        <v>57</v>
      </c>
      <c r="E1874" s="34" t="s">
        <v>106</v>
      </c>
      <c r="F1874" s="34" t="s">
        <v>59</v>
      </c>
      <c r="G1874" s="34">
        <v>141</v>
      </c>
      <c r="H1874" s="4">
        <v>45824</v>
      </c>
      <c r="I1874" s="4">
        <v>45824</v>
      </c>
      <c r="J1874" s="4" t="s">
        <v>60</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16345</v>
      </c>
      <c r="C1875" s="34" t="s">
        <v>16346</v>
      </c>
      <c r="D1875" s="34" t="s">
        <v>57</v>
      </c>
      <c r="E1875" s="34" t="s">
        <v>106</v>
      </c>
      <c r="F1875" s="34" t="s">
        <v>59</v>
      </c>
      <c r="G1875" s="34">
        <v>242</v>
      </c>
      <c r="H1875" s="4">
        <v>45824</v>
      </c>
      <c r="I1875" s="4">
        <v>45824</v>
      </c>
      <c r="J1875" s="4" t="s">
        <v>60</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16997</v>
      </c>
      <c r="C1885" s="34" t="s">
        <v>16998</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16999</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17000</v>
      </c>
      <c r="C1886" s="34" t="s">
        <v>17001</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17002</v>
      </c>
      <c r="AJ1886" s="34" t="s">
        <v>74</v>
      </c>
      <c r="AK1886" s="34" t="s">
        <v>100</v>
      </c>
      <c r="AL1886" s="34" t="s">
        <v>8781</v>
      </c>
      <c r="AM1886" s="34" t="s">
        <v>8782</v>
      </c>
      <c r="AN1886" s="34">
        <v>3.4459399999999998</v>
      </c>
      <c r="AO1886" s="34" t="s">
        <v>68</v>
      </c>
      <c r="AP1886" s="34"/>
      <c r="AQ1886" s="34"/>
      <c r="AR1886" s="34" t="s">
        <v>68</v>
      </c>
      <c r="AS1886" s="34"/>
      <c r="AT1886" s="34"/>
      <c r="AU1886" s="34" t="s">
        <v>17003</v>
      </c>
      <c r="AV1886" s="34" t="s">
        <v>17004</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17005</v>
      </c>
      <c r="C1887" s="34" t="s">
        <v>17006</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17002</v>
      </c>
      <c r="AJ1887" s="34" t="s">
        <v>74</v>
      </c>
      <c r="AK1887" s="34" t="s">
        <v>100</v>
      </c>
      <c r="AL1887" s="34" t="s">
        <v>8781</v>
      </c>
      <c r="AM1887" s="34" t="s">
        <v>8782</v>
      </c>
      <c r="AN1887" s="34">
        <v>9.3629999999999995</v>
      </c>
      <c r="AO1887" s="34" t="s">
        <v>68</v>
      </c>
      <c r="AP1887" s="34"/>
      <c r="AQ1887" s="34"/>
      <c r="AR1887" s="34" t="s">
        <v>68</v>
      </c>
      <c r="AS1887" s="34"/>
      <c r="AT1887" s="34"/>
      <c r="AU1887" s="34" t="s">
        <v>17003</v>
      </c>
      <c r="AV1887" s="34" t="s">
        <v>17004</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17007</v>
      </c>
      <c r="C1888" s="34" t="s">
        <v>17008</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17002</v>
      </c>
      <c r="AJ1888" s="34" t="s">
        <v>74</v>
      </c>
      <c r="AK1888" s="34" t="s">
        <v>100</v>
      </c>
      <c r="AL1888" s="34" t="s">
        <v>8781</v>
      </c>
      <c r="AM1888" s="34" t="s">
        <v>8782</v>
      </c>
      <c r="AN1888" s="34">
        <v>6.4130200000000004</v>
      </c>
      <c r="AO1888" s="34" t="s">
        <v>68</v>
      </c>
      <c r="AP1888" s="34"/>
      <c r="AQ1888" s="34"/>
      <c r="AR1888" s="34" t="s">
        <v>68</v>
      </c>
      <c r="AS1888" s="34"/>
      <c r="AT1888" s="34"/>
      <c r="AU1888" s="34" t="s">
        <v>17003</v>
      </c>
      <c r="AV1888" s="34" t="s">
        <v>17004</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119</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119</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119</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119</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119</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119</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2034</v>
      </c>
      <c r="B1904" s="34" t="s">
        <v>17009</v>
      </c>
      <c r="C1904" s="34" t="s">
        <v>17010</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17011</v>
      </c>
      <c r="AJ1904" s="34" t="s">
        <v>74</v>
      </c>
      <c r="AK1904" s="34" t="s">
        <v>100</v>
      </c>
      <c r="AL1904" s="34" t="s">
        <v>8781</v>
      </c>
      <c r="AM1904" s="34" t="s">
        <v>8782</v>
      </c>
      <c r="AN1904" s="34">
        <v>73.32996</v>
      </c>
      <c r="AO1904" s="34" t="s">
        <v>68</v>
      </c>
      <c r="AP1904" s="34"/>
      <c r="AQ1904" s="34"/>
      <c r="AR1904" s="34" t="s">
        <v>68</v>
      </c>
      <c r="AS1904" s="34"/>
      <c r="AT1904" s="34"/>
      <c r="AU1904" s="34" t="s">
        <v>17012</v>
      </c>
      <c r="AV1904" s="34" t="s">
        <v>17013</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16347</v>
      </c>
      <c r="C1920" s="34" t="s">
        <v>16348</v>
      </c>
      <c r="D1920" s="34" t="s">
        <v>86</v>
      </c>
      <c r="E1920" s="34" t="s">
        <v>222</v>
      </c>
      <c r="F1920" s="34" t="s">
        <v>72</v>
      </c>
      <c r="G1920" s="34">
        <v>6</v>
      </c>
      <c r="H1920" s="4">
        <v>45824</v>
      </c>
      <c r="I1920" s="4">
        <v>45824</v>
      </c>
      <c r="J1920" s="4" t="s">
        <v>60</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16349</v>
      </c>
      <c r="C1921" s="34" t="s">
        <v>16350</v>
      </c>
      <c r="D1921" s="34" t="s">
        <v>86</v>
      </c>
      <c r="E1921" s="34" t="s">
        <v>222</v>
      </c>
      <c r="F1921" s="34" t="s">
        <v>72</v>
      </c>
      <c r="G1921" s="34">
        <v>6</v>
      </c>
      <c r="H1921" s="4">
        <v>45824</v>
      </c>
      <c r="I1921" s="4">
        <v>45824</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16351</v>
      </c>
      <c r="C1922" s="34" t="s">
        <v>16352</v>
      </c>
      <c r="D1922" s="34" t="s">
        <v>86</v>
      </c>
      <c r="E1922" s="34" t="s">
        <v>222</v>
      </c>
      <c r="F1922" s="34" t="s">
        <v>72</v>
      </c>
      <c r="G1922" s="34">
        <v>12</v>
      </c>
      <c r="H1922" s="4">
        <v>45824</v>
      </c>
      <c r="I1922" s="4">
        <v>45824</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16353</v>
      </c>
      <c r="C1923" s="34" t="s">
        <v>16354</v>
      </c>
      <c r="D1923" s="34" t="s">
        <v>86</v>
      </c>
      <c r="E1923" s="34" t="s">
        <v>222</v>
      </c>
      <c r="F1923" s="34" t="s">
        <v>72</v>
      </c>
      <c r="G1923" s="34">
        <v>18</v>
      </c>
      <c r="H1923" s="4">
        <v>45824</v>
      </c>
      <c r="I1923" s="4">
        <v>45824</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16355</v>
      </c>
      <c r="C1955" s="34" t="s">
        <v>16356</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16357</v>
      </c>
      <c r="C1965" s="34" t="s">
        <v>16358</v>
      </c>
      <c r="D1965" s="34" t="s">
        <v>86</v>
      </c>
      <c r="E1965" s="34" t="s">
        <v>448</v>
      </c>
      <c r="F1965" s="34" t="s">
        <v>72</v>
      </c>
      <c r="G1965" s="34">
        <v>12286</v>
      </c>
      <c r="H1965" s="4">
        <v>45824</v>
      </c>
      <c r="I1965" s="4">
        <v>45824</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c r="Y2003" s="4" t="s">
        <v>60</v>
      </c>
      <c r="Z2003" s="4">
        <v>45827</v>
      </c>
      <c r="AA2003" s="4"/>
      <c r="AB2003" s="4" t="s">
        <v>60</v>
      </c>
      <c r="AC2003" s="4">
        <v>45828</v>
      </c>
      <c r="AD2003" s="4">
        <v>45829</v>
      </c>
      <c r="AE2003" s="4">
        <v>45831</v>
      </c>
      <c r="AF2003" s="4"/>
      <c r="AG2003" s="34" t="s">
        <v>299</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c r="Y2004" s="4" t="s">
        <v>60</v>
      </c>
      <c r="Z2004" s="4">
        <v>45827</v>
      </c>
      <c r="AA2004" s="4"/>
      <c r="AB2004" s="4" t="s">
        <v>60</v>
      </c>
      <c r="AC2004" s="4">
        <v>45828</v>
      </c>
      <c r="AD2004" s="4">
        <v>45829</v>
      </c>
      <c r="AE2004" s="4">
        <v>45831</v>
      </c>
      <c r="AF2004" s="4"/>
      <c r="AG2004" s="34" t="s">
        <v>299</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c r="Y2005" s="4" t="s">
        <v>60</v>
      </c>
      <c r="Z2005" s="4">
        <v>45827</v>
      </c>
      <c r="AA2005" s="4"/>
      <c r="AB2005" s="4" t="s">
        <v>60</v>
      </c>
      <c r="AC2005" s="4">
        <v>45828</v>
      </c>
      <c r="AD2005" s="4">
        <v>45829</v>
      </c>
      <c r="AE2005" s="4">
        <v>45831</v>
      </c>
      <c r="AF2005" s="4"/>
      <c r="AG2005" s="34" t="s">
        <v>299</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c r="Y2006" s="4" t="s">
        <v>60</v>
      </c>
      <c r="Z2006" s="4">
        <v>45827</v>
      </c>
      <c r="AA2006" s="4"/>
      <c r="AB2006" s="4" t="s">
        <v>60</v>
      </c>
      <c r="AC2006" s="4">
        <v>45828</v>
      </c>
      <c r="AD2006" s="4">
        <v>45829</v>
      </c>
      <c r="AE2006" s="4">
        <v>45831</v>
      </c>
      <c r="AF2006" s="4"/>
      <c r="AG2006" s="34" t="s">
        <v>299</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c r="Y2007" s="4" t="s">
        <v>60</v>
      </c>
      <c r="Z2007" s="4">
        <v>45827</v>
      </c>
      <c r="AA2007" s="4"/>
      <c r="AB2007" s="4" t="s">
        <v>60</v>
      </c>
      <c r="AC2007" s="4">
        <v>45828</v>
      </c>
      <c r="AD2007" s="4">
        <v>45829</v>
      </c>
      <c r="AE2007" s="4">
        <v>45831</v>
      </c>
      <c r="AF2007" s="4"/>
      <c r="AG2007" s="34" t="s">
        <v>299</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16359</v>
      </c>
      <c r="C2008" s="34" t="s">
        <v>16360</v>
      </c>
      <c r="D2008" s="34" t="s">
        <v>86</v>
      </c>
      <c r="E2008" s="34" t="s">
        <v>222</v>
      </c>
      <c r="F2008" s="34" t="s">
        <v>72</v>
      </c>
      <c r="G2008" s="34">
        <v>84</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16361</v>
      </c>
      <c r="C2009" s="34" t="s">
        <v>16362</v>
      </c>
      <c r="D2009" s="34" t="s">
        <v>86</v>
      </c>
      <c r="E2009" s="34" t="s">
        <v>222</v>
      </c>
      <c r="F2009" s="34" t="s">
        <v>72</v>
      </c>
      <c r="G2009" s="34">
        <v>138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16363</v>
      </c>
      <c r="C2010" s="34" t="s">
        <v>16364</v>
      </c>
      <c r="D2010" s="34" t="s">
        <v>86</v>
      </c>
      <c r="E2010" s="34" t="s">
        <v>222</v>
      </c>
      <c r="F2010" s="34" t="s">
        <v>72</v>
      </c>
      <c r="G2010" s="34">
        <v>150</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16365</v>
      </c>
      <c r="C2011" s="34" t="s">
        <v>16366</v>
      </c>
      <c r="D2011" s="34" t="s">
        <v>86</v>
      </c>
      <c r="E2011" s="34" t="s">
        <v>222</v>
      </c>
      <c r="F2011" s="34" t="s">
        <v>72</v>
      </c>
      <c r="G2011" s="34">
        <v>126</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16367</v>
      </c>
      <c r="C2012" s="34" t="s">
        <v>16368</v>
      </c>
      <c r="D2012" s="34" t="s">
        <v>86</v>
      </c>
      <c r="E2012" s="34" t="s">
        <v>222</v>
      </c>
      <c r="F2012" s="34" t="s">
        <v>72</v>
      </c>
      <c r="G2012" s="34">
        <v>114</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16369</v>
      </c>
      <c r="C2013" s="34" t="s">
        <v>16370</v>
      </c>
      <c r="D2013" s="34" t="s">
        <v>86</v>
      </c>
      <c r="E2013" s="34" t="s">
        <v>222</v>
      </c>
      <c r="F2013" s="34" t="s">
        <v>72</v>
      </c>
      <c r="G2013" s="34">
        <v>96</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16371</v>
      </c>
      <c r="C2014" s="34" t="s">
        <v>16372</v>
      </c>
      <c r="D2014" s="34" t="s">
        <v>86</v>
      </c>
      <c r="E2014" s="34" t="s">
        <v>222</v>
      </c>
      <c r="F2014" s="34" t="s">
        <v>72</v>
      </c>
      <c r="G2014" s="34">
        <v>48</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16373</v>
      </c>
      <c r="C2015" s="34" t="s">
        <v>16374</v>
      </c>
      <c r="D2015" s="34" t="s">
        <v>86</v>
      </c>
      <c r="E2015" s="34" t="s">
        <v>222</v>
      </c>
      <c r="F2015" s="34" t="s">
        <v>72</v>
      </c>
      <c r="G2015" s="34">
        <v>48</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16375</v>
      </c>
      <c r="C2016" s="34" t="s">
        <v>16376</v>
      </c>
      <c r="D2016" s="34" t="s">
        <v>86</v>
      </c>
      <c r="E2016" s="34" t="s">
        <v>222</v>
      </c>
      <c r="F2016" s="34" t="s">
        <v>72</v>
      </c>
      <c r="G2016" s="34">
        <v>96</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16377</v>
      </c>
      <c r="C2017" s="34" t="s">
        <v>16378</v>
      </c>
      <c r="D2017" s="34" t="s">
        <v>86</v>
      </c>
      <c r="E2017" s="34" t="s">
        <v>222</v>
      </c>
      <c r="F2017" s="34" t="s">
        <v>72</v>
      </c>
      <c r="G2017" s="34">
        <v>48</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16379</v>
      </c>
      <c r="C2018" s="34" t="s">
        <v>16380</v>
      </c>
      <c r="D2018" s="34" t="s">
        <v>86</v>
      </c>
      <c r="E2018" s="34" t="s">
        <v>222</v>
      </c>
      <c r="F2018" s="34" t="s">
        <v>72</v>
      </c>
      <c r="G2018" s="34">
        <v>216</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16381</v>
      </c>
      <c r="C2019" s="34" t="s">
        <v>16382</v>
      </c>
      <c r="D2019" s="34" t="s">
        <v>86</v>
      </c>
      <c r="E2019" s="34" t="s">
        <v>222</v>
      </c>
      <c r="F2019" s="34" t="s">
        <v>72</v>
      </c>
      <c r="G2019" s="34">
        <v>252</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16383</v>
      </c>
      <c r="C2020" s="34" t="s">
        <v>16384</v>
      </c>
      <c r="D2020" s="34" t="s">
        <v>86</v>
      </c>
      <c r="E2020" s="34" t="s">
        <v>222</v>
      </c>
      <c r="F2020" s="34" t="s">
        <v>72</v>
      </c>
      <c r="G2020" s="34">
        <v>408</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16385</v>
      </c>
      <c r="C2021" s="34" t="s">
        <v>16386</v>
      </c>
      <c r="D2021" s="34" t="s">
        <v>86</v>
      </c>
      <c r="E2021" s="34" t="s">
        <v>222</v>
      </c>
      <c r="F2021" s="34" t="s">
        <v>72</v>
      </c>
      <c r="G2021" s="34">
        <v>462</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16387</v>
      </c>
      <c r="C2022" s="34" t="s">
        <v>16388</v>
      </c>
      <c r="D2022" s="34" t="s">
        <v>86</v>
      </c>
      <c r="E2022" s="34" t="s">
        <v>222</v>
      </c>
      <c r="F2022" s="34" t="s">
        <v>72</v>
      </c>
      <c r="G2022" s="34">
        <v>474</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16389</v>
      </c>
      <c r="C2023" s="34" t="s">
        <v>16390</v>
      </c>
      <c r="D2023" s="34" t="s">
        <v>86</v>
      </c>
      <c r="E2023" s="34" t="s">
        <v>222</v>
      </c>
      <c r="F2023" s="34" t="s">
        <v>72</v>
      </c>
      <c r="G2023" s="34">
        <v>360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16391</v>
      </c>
      <c r="C2024" s="34" t="s">
        <v>16392</v>
      </c>
      <c r="D2024" s="34" t="s">
        <v>86</v>
      </c>
      <c r="E2024" s="34" t="s">
        <v>222</v>
      </c>
      <c r="F2024" s="34" t="s">
        <v>72</v>
      </c>
      <c r="G2024" s="34">
        <v>234</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16393</v>
      </c>
      <c r="C2025" s="34" t="s">
        <v>16394</v>
      </c>
      <c r="D2025" s="34" t="s">
        <v>86</v>
      </c>
      <c r="E2025" s="34" t="s">
        <v>222</v>
      </c>
      <c r="F2025" s="34" t="s">
        <v>72</v>
      </c>
      <c r="G2025" s="34">
        <v>102</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16395</v>
      </c>
      <c r="C2026" s="34" t="s">
        <v>16396</v>
      </c>
      <c r="D2026" s="34" t="s">
        <v>86</v>
      </c>
      <c r="E2026" s="34" t="s">
        <v>222</v>
      </c>
      <c r="F2026" s="34" t="s">
        <v>72</v>
      </c>
      <c r="G2026" s="34">
        <v>90</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16397</v>
      </c>
      <c r="C2027" s="34" t="s">
        <v>16398</v>
      </c>
      <c r="D2027" s="34" t="s">
        <v>86</v>
      </c>
      <c r="E2027" s="34" t="s">
        <v>222</v>
      </c>
      <c r="F2027" s="34" t="s">
        <v>72</v>
      </c>
      <c r="G2027" s="34">
        <v>36</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16399</v>
      </c>
      <c r="C2028" s="34" t="s">
        <v>16400</v>
      </c>
      <c r="D2028" s="34" t="s">
        <v>86</v>
      </c>
      <c r="E2028" s="34" t="s">
        <v>222</v>
      </c>
      <c r="F2028" s="34" t="s">
        <v>72</v>
      </c>
      <c r="G2028" s="34">
        <v>42</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16401</v>
      </c>
      <c r="C2029" s="34" t="s">
        <v>16402</v>
      </c>
      <c r="D2029" s="34" t="s">
        <v>86</v>
      </c>
      <c r="E2029" s="34" t="s">
        <v>222</v>
      </c>
      <c r="F2029" s="34" t="s">
        <v>72</v>
      </c>
      <c r="G2029" s="34">
        <v>54</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16403</v>
      </c>
      <c r="C2030" s="34" t="s">
        <v>16404</v>
      </c>
      <c r="D2030" s="34" t="s">
        <v>86</v>
      </c>
      <c r="E2030" s="34" t="s">
        <v>222</v>
      </c>
      <c r="F2030" s="34" t="s">
        <v>72</v>
      </c>
      <c r="G2030" s="34">
        <v>66</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16405</v>
      </c>
      <c r="C2031" s="34" t="s">
        <v>16406</v>
      </c>
      <c r="D2031" s="34" t="s">
        <v>86</v>
      </c>
      <c r="E2031" s="34" t="s">
        <v>222</v>
      </c>
      <c r="F2031" s="34" t="s">
        <v>72</v>
      </c>
      <c r="G2031" s="34">
        <v>150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16407</v>
      </c>
      <c r="C2032" s="34" t="s">
        <v>16408</v>
      </c>
      <c r="D2032" s="34" t="s">
        <v>86</v>
      </c>
      <c r="E2032" s="34" t="s">
        <v>222</v>
      </c>
      <c r="F2032" s="34" t="s">
        <v>72</v>
      </c>
      <c r="G2032" s="34">
        <v>156</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16409</v>
      </c>
      <c r="C2033" s="34" t="s">
        <v>16410</v>
      </c>
      <c r="D2033" s="34" t="s">
        <v>86</v>
      </c>
      <c r="E2033" s="34" t="s">
        <v>222</v>
      </c>
      <c r="F2033" s="34" t="s">
        <v>72</v>
      </c>
      <c r="G2033" s="34">
        <v>186</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16411</v>
      </c>
      <c r="C2034" s="34" t="s">
        <v>16412</v>
      </c>
      <c r="D2034" s="34" t="s">
        <v>86</v>
      </c>
      <c r="E2034" s="34" t="s">
        <v>222</v>
      </c>
      <c r="F2034" s="34" t="s">
        <v>72</v>
      </c>
      <c r="G2034" s="34">
        <v>192</v>
      </c>
      <c r="H2034" s="4">
        <v>45824</v>
      </c>
      <c r="I2034" s="4">
        <v>45824</v>
      </c>
      <c r="J2034" s="4" t="s">
        <v>60</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16413</v>
      </c>
      <c r="C2035" s="34" t="s">
        <v>16414</v>
      </c>
      <c r="D2035" s="34" t="s">
        <v>86</v>
      </c>
      <c r="E2035" s="34" t="s">
        <v>222</v>
      </c>
      <c r="F2035" s="34" t="s">
        <v>72</v>
      </c>
      <c r="G2035" s="34">
        <v>180</v>
      </c>
      <c r="H2035" s="4">
        <v>45824</v>
      </c>
      <c r="I2035" s="4">
        <v>45824</v>
      </c>
      <c r="J2035" s="4" t="s">
        <v>60</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16415</v>
      </c>
      <c r="C2036" s="34" t="s">
        <v>16416</v>
      </c>
      <c r="D2036" s="34" t="s">
        <v>86</v>
      </c>
      <c r="E2036" s="34" t="s">
        <v>222</v>
      </c>
      <c r="F2036" s="34" t="s">
        <v>72</v>
      </c>
      <c r="G2036" s="34">
        <v>144</v>
      </c>
      <c r="H2036" s="4">
        <v>45824</v>
      </c>
      <c r="I2036" s="4">
        <v>45824</v>
      </c>
      <c r="J2036" s="4" t="s">
        <v>60</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16417</v>
      </c>
      <c r="C2037" s="34" t="s">
        <v>16418</v>
      </c>
      <c r="D2037" s="34" t="s">
        <v>86</v>
      </c>
      <c r="E2037" s="34" t="s">
        <v>222</v>
      </c>
      <c r="F2037" s="34" t="s">
        <v>72</v>
      </c>
      <c r="G2037" s="34">
        <v>132</v>
      </c>
      <c r="H2037" s="4">
        <v>45824</v>
      </c>
      <c r="I2037" s="4">
        <v>45824</v>
      </c>
      <c r="J2037" s="4" t="s">
        <v>60</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16419</v>
      </c>
      <c r="C2038" s="34" t="s">
        <v>16420</v>
      </c>
      <c r="D2038" s="34" t="s">
        <v>86</v>
      </c>
      <c r="E2038" s="34" t="s">
        <v>222</v>
      </c>
      <c r="F2038" s="34" t="s">
        <v>72</v>
      </c>
      <c r="G2038" s="34">
        <v>90</v>
      </c>
      <c r="H2038" s="4">
        <v>45824</v>
      </c>
      <c r="I2038" s="4">
        <v>45824</v>
      </c>
      <c r="J2038" s="4" t="s">
        <v>60</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16421</v>
      </c>
      <c r="C2039" s="34" t="s">
        <v>16422</v>
      </c>
      <c r="D2039" s="34" t="s">
        <v>86</v>
      </c>
      <c r="E2039" s="34" t="s">
        <v>222</v>
      </c>
      <c r="F2039" s="34" t="s">
        <v>72</v>
      </c>
      <c r="G2039" s="34">
        <v>90</v>
      </c>
      <c r="H2039" s="4">
        <v>45824</v>
      </c>
      <c r="I2039" s="4">
        <v>45824</v>
      </c>
      <c r="J2039" s="4" t="s">
        <v>60</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16423</v>
      </c>
      <c r="C2040" s="34" t="s">
        <v>16424</v>
      </c>
      <c r="D2040" s="34" t="s">
        <v>86</v>
      </c>
      <c r="E2040" s="34" t="s">
        <v>222</v>
      </c>
      <c r="F2040" s="34" t="s">
        <v>72</v>
      </c>
      <c r="G2040" s="34">
        <v>12</v>
      </c>
      <c r="H2040" s="4">
        <v>45824</v>
      </c>
      <c r="I2040" s="4">
        <v>45824</v>
      </c>
      <c r="J2040" s="4" t="s">
        <v>60</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16425</v>
      </c>
      <c r="C2041" s="34" t="s">
        <v>16426</v>
      </c>
      <c r="D2041" s="34" t="s">
        <v>86</v>
      </c>
      <c r="E2041" s="34" t="s">
        <v>222</v>
      </c>
      <c r="F2041" s="34" t="s">
        <v>72</v>
      </c>
      <c r="G2041" s="34">
        <v>12</v>
      </c>
      <c r="H2041" s="4">
        <v>45824</v>
      </c>
      <c r="I2041" s="4">
        <v>45824</v>
      </c>
      <c r="J2041" s="4" t="s">
        <v>60</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16427</v>
      </c>
      <c r="C2093" s="34" t="s">
        <v>16428</v>
      </c>
      <c r="D2093" s="34" t="s">
        <v>86</v>
      </c>
      <c r="E2093" s="34" t="s">
        <v>222</v>
      </c>
      <c r="F2093" s="34" t="s">
        <v>72</v>
      </c>
      <c r="G2093" s="34">
        <v>290</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16429</v>
      </c>
      <c r="C2094" s="34" t="s">
        <v>16430</v>
      </c>
      <c r="D2094" s="34" t="s">
        <v>86</v>
      </c>
      <c r="E2094" s="34" t="s">
        <v>222</v>
      </c>
      <c r="F2094" s="34" t="s">
        <v>72</v>
      </c>
      <c r="G2094" s="34">
        <v>180</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16431</v>
      </c>
      <c r="C2095" s="34" t="s">
        <v>16432</v>
      </c>
      <c r="D2095" s="34" t="s">
        <v>86</v>
      </c>
      <c r="E2095" s="34" t="s">
        <v>222</v>
      </c>
      <c r="F2095" s="34" t="s">
        <v>72</v>
      </c>
      <c r="G2095" s="34">
        <v>240</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16433</v>
      </c>
      <c r="C2096" s="34" t="s">
        <v>16434</v>
      </c>
      <c r="D2096" s="34" t="s">
        <v>86</v>
      </c>
      <c r="E2096" s="34" t="s">
        <v>222</v>
      </c>
      <c r="F2096" s="34" t="s">
        <v>72</v>
      </c>
      <c r="G2096" s="34">
        <v>30</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16435</v>
      </c>
      <c r="C2097" s="34" t="s">
        <v>16436</v>
      </c>
      <c r="D2097" s="34" t="s">
        <v>86</v>
      </c>
      <c r="E2097" s="34" t="s">
        <v>222</v>
      </c>
      <c r="F2097" s="34" t="s">
        <v>72</v>
      </c>
      <c r="G2097" s="34">
        <v>30</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16437</v>
      </c>
      <c r="C2098" s="34" t="s">
        <v>16438</v>
      </c>
      <c r="D2098" s="34" t="s">
        <v>86</v>
      </c>
      <c r="E2098" s="34" t="s">
        <v>222</v>
      </c>
      <c r="F2098" s="34" t="s">
        <v>72</v>
      </c>
      <c r="G2098" s="34">
        <v>18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16439</v>
      </c>
      <c r="C2099" s="34" t="s">
        <v>16440</v>
      </c>
      <c r="D2099" s="34" t="s">
        <v>86</v>
      </c>
      <c r="E2099" s="34" t="s">
        <v>222</v>
      </c>
      <c r="F2099" s="34" t="s">
        <v>72</v>
      </c>
      <c r="G2099" s="34">
        <v>65</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16441</v>
      </c>
      <c r="C2100" s="34" t="s">
        <v>16442</v>
      </c>
      <c r="D2100" s="34" t="s">
        <v>86</v>
      </c>
      <c r="E2100" s="34" t="s">
        <v>222</v>
      </c>
      <c r="F2100" s="34" t="s">
        <v>72</v>
      </c>
      <c r="G2100" s="34">
        <v>52</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16443</v>
      </c>
      <c r="C2101" s="34" t="s">
        <v>16444</v>
      </c>
      <c r="D2101" s="34" t="s">
        <v>86</v>
      </c>
      <c r="E2101" s="34" t="s">
        <v>222</v>
      </c>
      <c r="F2101" s="34" t="s">
        <v>72</v>
      </c>
      <c r="G2101" s="34">
        <v>179</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16445</v>
      </c>
      <c r="C2102" s="34" t="s">
        <v>16446</v>
      </c>
      <c r="D2102" s="34" t="s">
        <v>86</v>
      </c>
      <c r="E2102" s="34" t="s">
        <v>222</v>
      </c>
      <c r="F2102" s="34" t="s">
        <v>72</v>
      </c>
      <c r="G2102" s="34">
        <v>98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16447</v>
      </c>
      <c r="C2103" s="34" t="s">
        <v>16448</v>
      </c>
      <c r="D2103" s="34" t="s">
        <v>86</v>
      </c>
      <c r="E2103" s="34" t="s">
        <v>222</v>
      </c>
      <c r="F2103" s="34" t="s">
        <v>72</v>
      </c>
      <c r="G2103" s="34">
        <v>275</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16449</v>
      </c>
      <c r="C2104" s="34" t="s">
        <v>16450</v>
      </c>
      <c r="D2104" s="34" t="s">
        <v>86</v>
      </c>
      <c r="E2104" s="34" t="s">
        <v>222</v>
      </c>
      <c r="F2104" s="34" t="s">
        <v>72</v>
      </c>
      <c r="G2104" s="34">
        <v>112</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16451</v>
      </c>
      <c r="C2105" s="34" t="s">
        <v>16452</v>
      </c>
      <c r="D2105" s="34" t="s">
        <v>86</v>
      </c>
      <c r="E2105" s="34" t="s">
        <v>222</v>
      </c>
      <c r="F2105" s="34" t="s">
        <v>72</v>
      </c>
      <c r="G2105" s="34">
        <v>744</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16453</v>
      </c>
      <c r="C2106" s="34" t="s">
        <v>16454</v>
      </c>
      <c r="D2106" s="34" t="s">
        <v>86</v>
      </c>
      <c r="E2106" s="34" t="s">
        <v>222</v>
      </c>
      <c r="F2106" s="34" t="s">
        <v>72</v>
      </c>
      <c r="G2106" s="34">
        <v>448</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16455</v>
      </c>
      <c r="C2107" s="34" t="s">
        <v>16456</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16457</v>
      </c>
      <c r="C2108" s="34" t="s">
        <v>16458</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16459</v>
      </c>
      <c r="C2109" s="34" t="s">
        <v>16460</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16461</v>
      </c>
      <c r="C2110" s="34" t="s">
        <v>16462</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16463</v>
      </c>
      <c r="C2111" s="34" t="s">
        <v>16464</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16465</v>
      </c>
      <c r="C2112" s="34" t="s">
        <v>16466</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16467</v>
      </c>
      <c r="C2113" s="34" t="s">
        <v>16468</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16469</v>
      </c>
      <c r="C2114" s="34" t="s">
        <v>16470</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16471</v>
      </c>
      <c r="C2115" s="34" t="s">
        <v>16472</v>
      </c>
      <c r="D2115" s="34" t="s">
        <v>86</v>
      </c>
      <c r="E2115" s="34" t="s">
        <v>222</v>
      </c>
      <c r="F2115" s="34" t="s">
        <v>72</v>
      </c>
      <c r="G2115" s="34">
        <v>33</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16473</v>
      </c>
      <c r="C2116" s="34" t="s">
        <v>16474</v>
      </c>
      <c r="D2116" s="34" t="s">
        <v>86</v>
      </c>
      <c r="E2116" s="34" t="s">
        <v>222</v>
      </c>
      <c r="F2116" s="34" t="s">
        <v>72</v>
      </c>
      <c r="G2116" s="34">
        <v>34</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16475</v>
      </c>
      <c r="C2117" s="34" t="s">
        <v>16476</v>
      </c>
      <c r="D2117" s="34" t="s">
        <v>86</v>
      </c>
      <c r="E2117" s="34" t="s">
        <v>222</v>
      </c>
      <c r="F2117" s="34" t="s">
        <v>72</v>
      </c>
      <c r="G2117" s="34">
        <v>11</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16477</v>
      </c>
      <c r="C2118" s="34" t="s">
        <v>16478</v>
      </c>
      <c r="D2118" s="34" t="s">
        <v>86</v>
      </c>
      <c r="E2118" s="34" t="s">
        <v>222</v>
      </c>
      <c r="F2118" s="34" t="s">
        <v>72</v>
      </c>
      <c r="G2118" s="34">
        <v>9</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16479</v>
      </c>
      <c r="C2119" s="34" t="s">
        <v>16480</v>
      </c>
      <c r="D2119" s="34" t="s">
        <v>86</v>
      </c>
      <c r="E2119" s="34" t="s">
        <v>222</v>
      </c>
      <c r="F2119" s="34" t="s">
        <v>72</v>
      </c>
      <c r="G2119" s="34">
        <v>10</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16481</v>
      </c>
      <c r="C2120" s="34" t="s">
        <v>16482</v>
      </c>
      <c r="D2120" s="34" t="s">
        <v>86</v>
      </c>
      <c r="E2120" s="34" t="s">
        <v>222</v>
      </c>
      <c r="F2120" s="34" t="s">
        <v>72</v>
      </c>
      <c r="G2120" s="34">
        <v>10</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16483</v>
      </c>
      <c r="C2121" s="34" t="s">
        <v>16484</v>
      </c>
      <c r="D2121" s="34" t="s">
        <v>86</v>
      </c>
      <c r="E2121" s="34" t="s">
        <v>222</v>
      </c>
      <c r="F2121" s="34" t="s">
        <v>72</v>
      </c>
      <c r="G2121" s="34">
        <v>10</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16485</v>
      </c>
      <c r="C2122" s="34" t="s">
        <v>16486</v>
      </c>
      <c r="D2122" s="34" t="s">
        <v>86</v>
      </c>
      <c r="E2122" s="34" t="s">
        <v>222</v>
      </c>
      <c r="F2122" s="34" t="s">
        <v>72</v>
      </c>
      <c r="G2122" s="34">
        <v>10</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16487</v>
      </c>
      <c r="C2123" s="34" t="s">
        <v>16488</v>
      </c>
      <c r="D2123" s="34" t="s">
        <v>86</v>
      </c>
      <c r="E2123" s="34" t="s">
        <v>222</v>
      </c>
      <c r="F2123" s="34" t="s">
        <v>72</v>
      </c>
      <c r="G2123" s="34">
        <v>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16489</v>
      </c>
      <c r="C2124" s="34" t="s">
        <v>16490</v>
      </c>
      <c r="D2124" s="34" t="s">
        <v>86</v>
      </c>
      <c r="E2124" s="34" t="s">
        <v>222</v>
      </c>
      <c r="F2124" s="34" t="s">
        <v>72</v>
      </c>
      <c r="G2124" s="34">
        <v>145</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16491</v>
      </c>
      <c r="C2125" s="34" t="s">
        <v>16492</v>
      </c>
      <c r="D2125" s="34" t="s">
        <v>86</v>
      </c>
      <c r="E2125" s="34" t="s">
        <v>222</v>
      </c>
      <c r="F2125" s="34" t="s">
        <v>72</v>
      </c>
      <c r="G2125" s="34">
        <v>156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16493</v>
      </c>
      <c r="C2126" s="34" t="s">
        <v>16494</v>
      </c>
      <c r="D2126" s="34" t="s">
        <v>86</v>
      </c>
      <c r="E2126" s="34" t="s">
        <v>222</v>
      </c>
      <c r="F2126" s="34" t="s">
        <v>72</v>
      </c>
      <c r="G2126" s="34">
        <v>220</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16495</v>
      </c>
      <c r="C2127" s="34" t="s">
        <v>16496</v>
      </c>
      <c r="D2127" s="34" t="s">
        <v>86</v>
      </c>
      <c r="E2127" s="34" t="s">
        <v>222</v>
      </c>
      <c r="F2127" s="34" t="s">
        <v>72</v>
      </c>
      <c r="G2127" s="34">
        <v>257</v>
      </c>
      <c r="H2127" s="4">
        <v>45824</v>
      </c>
      <c r="I2127" s="4">
        <v>45824</v>
      </c>
      <c r="J2127" s="4" t="s">
        <v>60</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16497</v>
      </c>
      <c r="C2128" s="34" t="s">
        <v>16498</v>
      </c>
      <c r="D2128" s="34" t="s">
        <v>86</v>
      </c>
      <c r="E2128" s="34" t="s">
        <v>222</v>
      </c>
      <c r="F2128" s="34" t="s">
        <v>72</v>
      </c>
      <c r="G2128" s="34">
        <v>293</v>
      </c>
      <c r="H2128" s="4">
        <v>45824</v>
      </c>
      <c r="I2128" s="4">
        <v>45824</v>
      </c>
      <c r="J2128" s="4" t="s">
        <v>60</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16499</v>
      </c>
      <c r="C2129" s="34" t="s">
        <v>16500</v>
      </c>
      <c r="D2129" s="34" t="s">
        <v>86</v>
      </c>
      <c r="E2129" s="34" t="s">
        <v>222</v>
      </c>
      <c r="F2129" s="34" t="s">
        <v>72</v>
      </c>
      <c r="G2129" s="34">
        <v>232</v>
      </c>
      <c r="H2129" s="4">
        <v>45824</v>
      </c>
      <c r="I2129" s="4">
        <v>45824</v>
      </c>
      <c r="J2129" s="4" t="s">
        <v>60</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16501</v>
      </c>
      <c r="C2130" s="34" t="s">
        <v>16502</v>
      </c>
      <c r="D2130" s="34" t="s">
        <v>86</v>
      </c>
      <c r="E2130" s="34" t="s">
        <v>222</v>
      </c>
      <c r="F2130" s="34" t="s">
        <v>72</v>
      </c>
      <c r="G2130" s="34">
        <v>228</v>
      </c>
      <c r="H2130" s="4">
        <v>45824</v>
      </c>
      <c r="I2130" s="4">
        <v>45824</v>
      </c>
      <c r="J2130" s="4" t="s">
        <v>60</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16503</v>
      </c>
      <c r="C2131" s="34" t="s">
        <v>16504</v>
      </c>
      <c r="D2131" s="34" t="s">
        <v>86</v>
      </c>
      <c r="E2131" s="34" t="s">
        <v>222</v>
      </c>
      <c r="F2131" s="34" t="s">
        <v>72</v>
      </c>
      <c r="G2131" s="34">
        <v>129</v>
      </c>
      <c r="H2131" s="4">
        <v>45824</v>
      </c>
      <c r="I2131" s="4">
        <v>45824</v>
      </c>
      <c r="J2131" s="4" t="s">
        <v>60</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16505</v>
      </c>
      <c r="C2132" s="34" t="s">
        <v>16506</v>
      </c>
      <c r="D2132" s="34" t="s">
        <v>86</v>
      </c>
      <c r="E2132" s="34" t="s">
        <v>222</v>
      </c>
      <c r="F2132" s="34" t="s">
        <v>72</v>
      </c>
      <c r="G2132" s="34">
        <v>94</v>
      </c>
      <c r="H2132" s="4">
        <v>45824</v>
      </c>
      <c r="I2132" s="4">
        <v>45824</v>
      </c>
      <c r="J2132" s="4" t="s">
        <v>60</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16507</v>
      </c>
      <c r="C2133" s="34" t="s">
        <v>16508</v>
      </c>
      <c r="D2133" s="34" t="s">
        <v>86</v>
      </c>
      <c r="E2133" s="34" t="s">
        <v>222</v>
      </c>
      <c r="F2133" s="34" t="s">
        <v>72</v>
      </c>
      <c r="G2133" s="34">
        <v>26</v>
      </c>
      <c r="H2133" s="4">
        <v>45824</v>
      </c>
      <c r="I2133" s="4">
        <v>45824</v>
      </c>
      <c r="J2133" s="4" t="s">
        <v>60</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16509</v>
      </c>
      <c r="C2134" s="34" t="s">
        <v>16510</v>
      </c>
      <c r="D2134" s="34" t="s">
        <v>86</v>
      </c>
      <c r="E2134" s="34" t="s">
        <v>222</v>
      </c>
      <c r="F2134" s="34" t="s">
        <v>72</v>
      </c>
      <c r="G2134" s="34">
        <v>17</v>
      </c>
      <c r="H2134" s="4">
        <v>45824</v>
      </c>
      <c r="I2134" s="4">
        <v>45824</v>
      </c>
      <c r="J2134" s="4" t="s">
        <v>60</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17014</v>
      </c>
      <c r="C2137" s="34" t="s">
        <v>17015</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17016</v>
      </c>
      <c r="C2139" s="34" t="s">
        <v>17017</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17002</v>
      </c>
      <c r="AJ2139" s="34" t="s">
        <v>74</v>
      </c>
      <c r="AK2139" s="34" t="s">
        <v>100</v>
      </c>
      <c r="AL2139" s="34" t="s">
        <v>8781</v>
      </c>
      <c r="AM2139" s="34" t="s">
        <v>8782</v>
      </c>
      <c r="AN2139" s="34">
        <v>24.412929999999999</v>
      </c>
      <c r="AO2139" s="34" t="s">
        <v>68</v>
      </c>
      <c r="AP2139" s="34"/>
      <c r="AQ2139" s="34"/>
      <c r="AR2139" s="34" t="s">
        <v>68</v>
      </c>
      <c r="AS2139" s="34"/>
      <c r="AT2139" s="34"/>
      <c r="AU2139" s="34" t="s">
        <v>17003</v>
      </c>
      <c r="AV2139" s="34" t="s">
        <v>17004</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17018</v>
      </c>
      <c r="C2157" s="34" t="s">
        <v>17019</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17020</v>
      </c>
      <c r="C2158" s="34" t="s">
        <v>17021</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17022</v>
      </c>
      <c r="C2159" s="34" t="s">
        <v>17023</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17024</v>
      </c>
      <c r="C2168" s="34" t="s">
        <v>17025</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17026</v>
      </c>
      <c r="AI2168" s="34" t="s">
        <v>17027</v>
      </c>
      <c r="AJ2168" s="34" t="s">
        <v>74</v>
      </c>
      <c r="AK2168" s="34" t="s">
        <v>100</v>
      </c>
      <c r="AL2168" s="34" t="s">
        <v>8781</v>
      </c>
      <c r="AM2168" s="34" t="s">
        <v>8782</v>
      </c>
      <c r="AN2168" s="34">
        <v>0.75258999999999998</v>
      </c>
      <c r="AO2168" s="34" t="s">
        <v>68</v>
      </c>
      <c r="AP2168" s="34"/>
      <c r="AQ2168" s="34"/>
      <c r="AR2168" s="34" t="s">
        <v>68</v>
      </c>
      <c r="AS2168" s="34"/>
      <c r="AT2168" s="34"/>
      <c r="AU2168" s="34" t="s">
        <v>17028</v>
      </c>
      <c r="AV2168" s="34" t="s">
        <v>17029</v>
      </c>
      <c r="AW2168" s="34">
        <v>1.64595</v>
      </c>
      <c r="AX2168" s="34" t="s">
        <v>17030</v>
      </c>
      <c r="AY2168" s="34" t="s">
        <v>17031</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c r="Y2181" s="4" t="s">
        <v>60</v>
      </c>
      <c r="Z2181" s="4">
        <v>45827</v>
      </c>
      <c r="AA2181" s="4"/>
      <c r="AB2181" s="4" t="s">
        <v>60</v>
      </c>
      <c r="AC2181" s="4">
        <v>45828</v>
      </c>
      <c r="AD2181" s="4">
        <v>45829</v>
      </c>
      <c r="AE2181" s="4">
        <v>45831</v>
      </c>
      <c r="AF2181" s="4"/>
      <c r="AG2181" s="34" t="s">
        <v>299</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t="s">
        <v>60</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t="s">
        <v>60</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1558</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t="s">
        <v>60</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1558</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c r="AB2196" s="4" t="s">
        <v>60</v>
      </c>
      <c r="AC2196" s="4">
        <v>45828</v>
      </c>
      <c r="AD2196" s="4">
        <v>45829</v>
      </c>
      <c r="AE2196" s="4">
        <v>45831</v>
      </c>
      <c r="AF2196" s="4"/>
      <c r="AG2196" s="34" t="s">
        <v>97</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16511</v>
      </c>
      <c r="C2218" s="34" t="s">
        <v>16512</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16513</v>
      </c>
      <c r="C2236" s="34" t="s">
        <v>16514</v>
      </c>
      <c r="D2236" s="34" t="s">
        <v>95</v>
      </c>
      <c r="E2236" s="34" t="s">
        <v>534</v>
      </c>
      <c r="F2236" s="34" t="s">
        <v>72</v>
      </c>
      <c r="G2236" s="34">
        <v>2175</v>
      </c>
      <c r="H2236" s="4">
        <v>45824</v>
      </c>
      <c r="I2236" s="4">
        <v>45824</v>
      </c>
      <c r="J2236" s="4" t="s">
        <v>60</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16515</v>
      </c>
      <c r="C2242" s="34" t="s">
        <v>16516</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16517</v>
      </c>
      <c r="C2249" s="34" t="s">
        <v>16518</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16519</v>
      </c>
      <c r="AJ2249" s="34" t="s">
        <v>74</v>
      </c>
      <c r="AK2249" s="34" t="s">
        <v>251</v>
      </c>
      <c r="AL2249" s="34" t="s">
        <v>235</v>
      </c>
      <c r="AM2249" s="34" t="s">
        <v>236</v>
      </c>
      <c r="AN2249" s="34">
        <v>58.298540000000003</v>
      </c>
      <c r="AO2249" s="34" t="s">
        <v>68</v>
      </c>
      <c r="AP2249" s="34"/>
      <c r="AQ2249" s="34"/>
      <c r="AR2249" s="34" t="s">
        <v>68</v>
      </c>
      <c r="AS2249" s="34"/>
      <c r="AT2249" s="34"/>
      <c r="AU2249" s="34" t="s">
        <v>16520</v>
      </c>
      <c r="AV2249" s="34" t="s">
        <v>16521</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16522</v>
      </c>
      <c r="C2325" s="34" t="s">
        <v>16523</v>
      </c>
      <c r="D2325" s="34" t="s">
        <v>57</v>
      </c>
      <c r="E2325" s="34" t="s">
        <v>112</v>
      </c>
      <c r="F2325" s="34" t="s">
        <v>59</v>
      </c>
      <c r="G2325" s="34">
        <v>735</v>
      </c>
      <c r="H2325" s="4">
        <v>45824</v>
      </c>
      <c r="I2325" s="4">
        <v>45824</v>
      </c>
      <c r="J2325" s="4" t="s">
        <v>60</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16524</v>
      </c>
      <c r="C2329" s="34" t="s">
        <v>16525</v>
      </c>
      <c r="D2329" s="34" t="s">
        <v>57</v>
      </c>
      <c r="E2329" s="34" t="s">
        <v>131</v>
      </c>
      <c r="F2329" s="34" t="s">
        <v>72</v>
      </c>
      <c r="G2329" s="34">
        <v>80</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16526</v>
      </c>
      <c r="AI2329" s="34" t="s">
        <v>16527</v>
      </c>
      <c r="AJ2329" s="34" t="s">
        <v>74</v>
      </c>
      <c r="AK2329" s="34" t="s">
        <v>171</v>
      </c>
      <c r="AL2329" s="34" t="s">
        <v>16528</v>
      </c>
      <c r="AM2329" s="34" t="s">
        <v>16529</v>
      </c>
      <c r="AN2329" s="34">
        <v>1.23706</v>
      </c>
      <c r="AO2329" s="34" t="s">
        <v>68</v>
      </c>
      <c r="AP2329" s="34"/>
      <c r="AQ2329" s="34"/>
      <c r="AR2329" s="34" t="s">
        <v>68</v>
      </c>
      <c r="AS2329" s="34"/>
      <c r="AT2329" s="34"/>
      <c r="AU2329" s="34" t="s">
        <v>1441</v>
      </c>
      <c r="AV2329" s="34" t="s">
        <v>1442</v>
      </c>
      <c r="AW2329" s="34">
        <v>2.7056399999999998</v>
      </c>
      <c r="AX2329" s="34" t="s">
        <v>16530</v>
      </c>
      <c r="AY2329" s="34" t="s">
        <v>16531</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16532</v>
      </c>
      <c r="C2330" s="34" t="s">
        <v>16533</v>
      </c>
      <c r="D2330" s="34" t="s">
        <v>57</v>
      </c>
      <c r="E2330" s="34" t="s">
        <v>131</v>
      </c>
      <c r="F2330" s="34" t="s">
        <v>72</v>
      </c>
      <c r="G2330" s="34">
        <v>80</v>
      </c>
      <c r="H2330" s="4">
        <v>45824</v>
      </c>
      <c r="I2330" s="4">
        <v>45824</v>
      </c>
      <c r="J2330" s="4" t="s">
        <v>60</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16534</v>
      </c>
      <c r="AI2330" s="34" t="s">
        <v>16535</v>
      </c>
      <c r="AJ2330" s="34" t="s">
        <v>74</v>
      </c>
      <c r="AK2330" s="34" t="s">
        <v>16536</v>
      </c>
      <c r="AL2330" s="34" t="s">
        <v>16528</v>
      </c>
      <c r="AM2330" s="34" t="s">
        <v>16529</v>
      </c>
      <c r="AN2330" s="34">
        <v>1.53928</v>
      </c>
      <c r="AO2330" s="34" t="s">
        <v>68</v>
      </c>
      <c r="AP2330" s="34"/>
      <c r="AQ2330" s="34"/>
      <c r="AR2330" s="34" t="s">
        <v>68</v>
      </c>
      <c r="AS2330" s="34"/>
      <c r="AT2330" s="34"/>
      <c r="AU2330" s="34" t="s">
        <v>16537</v>
      </c>
      <c r="AV2330" s="34" t="s">
        <v>16538</v>
      </c>
      <c r="AW2330" s="34">
        <v>3.3662100000000001</v>
      </c>
      <c r="AX2330" s="34" t="s">
        <v>16539</v>
      </c>
      <c r="AY2330" s="34" t="s">
        <v>16540</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16541</v>
      </c>
      <c r="C2331" s="34" t="s">
        <v>16542</v>
      </c>
      <c r="D2331" s="34" t="s">
        <v>57</v>
      </c>
      <c r="E2331" s="34" t="s">
        <v>131</v>
      </c>
      <c r="F2331" s="34" t="s">
        <v>72</v>
      </c>
      <c r="G2331" s="34">
        <v>50</v>
      </c>
      <c r="H2331" s="4">
        <v>45824</v>
      </c>
      <c r="I2331" s="4">
        <v>45824</v>
      </c>
      <c r="J2331" s="4" t="s">
        <v>60</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16534</v>
      </c>
      <c r="AI2331" s="34" t="s">
        <v>16535</v>
      </c>
      <c r="AJ2331" s="34" t="s">
        <v>74</v>
      </c>
      <c r="AK2331" s="34" t="s">
        <v>16536</v>
      </c>
      <c r="AL2331" s="34" t="s">
        <v>16528</v>
      </c>
      <c r="AM2331" s="34" t="s">
        <v>16529</v>
      </c>
      <c r="AN2331" s="34">
        <v>0.96818000000000004</v>
      </c>
      <c r="AO2331" s="34" t="s">
        <v>68</v>
      </c>
      <c r="AP2331" s="34"/>
      <c r="AQ2331" s="34"/>
      <c r="AR2331" s="34" t="s">
        <v>68</v>
      </c>
      <c r="AS2331" s="34"/>
      <c r="AT2331" s="34"/>
      <c r="AU2331" s="34" t="s">
        <v>16537</v>
      </c>
      <c r="AV2331" s="34" t="s">
        <v>16538</v>
      </c>
      <c r="AW2331" s="34">
        <v>2.1174200000000001</v>
      </c>
      <c r="AX2331" s="34" t="s">
        <v>16539</v>
      </c>
      <c r="AY2331" s="34" t="s">
        <v>16540</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16543</v>
      </c>
      <c r="C2333" s="34" t="s">
        <v>16544</v>
      </c>
      <c r="D2333" s="34" t="s">
        <v>117</v>
      </c>
      <c r="E2333" s="34" t="s">
        <v>118</v>
      </c>
      <c r="F2333" s="34" t="s">
        <v>72</v>
      </c>
      <c r="G2333" s="34">
        <v>852</v>
      </c>
      <c r="H2333" s="4">
        <v>45824</v>
      </c>
      <c r="I2333" s="4">
        <v>45824</v>
      </c>
      <c r="J2333" s="4" t="s">
        <v>60</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16545</v>
      </c>
      <c r="C2334" s="34" t="s">
        <v>16546</v>
      </c>
      <c r="D2334" s="34" t="s">
        <v>117</v>
      </c>
      <c r="E2334" s="34" t="s">
        <v>118</v>
      </c>
      <c r="F2334" s="34" t="s">
        <v>72</v>
      </c>
      <c r="G2334" s="34">
        <v>132</v>
      </c>
      <c r="H2334" s="4">
        <v>45824</v>
      </c>
      <c r="I2334" s="4">
        <v>45824</v>
      </c>
      <c r="J2334" s="4" t="s">
        <v>60</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16547</v>
      </c>
      <c r="C2335" s="34" t="s">
        <v>16548</v>
      </c>
      <c r="D2335" s="34" t="s">
        <v>117</v>
      </c>
      <c r="E2335" s="34" t="s">
        <v>118</v>
      </c>
      <c r="F2335" s="34" t="s">
        <v>72</v>
      </c>
      <c r="G2335" s="34">
        <v>444</v>
      </c>
      <c r="H2335" s="4">
        <v>45824</v>
      </c>
      <c r="I2335" s="4">
        <v>45824</v>
      </c>
      <c r="J2335" s="4" t="s">
        <v>60</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16549</v>
      </c>
      <c r="C2336" s="34" t="s">
        <v>16550</v>
      </c>
      <c r="D2336" s="34" t="s">
        <v>209</v>
      </c>
      <c r="E2336" s="34" t="s">
        <v>267</v>
      </c>
      <c r="F2336" s="34" t="s">
        <v>72</v>
      </c>
      <c r="G2336" s="34">
        <v>1805</v>
      </c>
      <c r="H2336" s="4">
        <v>45824</v>
      </c>
      <c r="I2336" s="4">
        <v>45824</v>
      </c>
      <c r="J2336" s="4" t="s">
        <v>60</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16551</v>
      </c>
      <c r="AJ2336" s="34" t="s">
        <v>74</v>
      </c>
      <c r="AK2336" s="34" t="s">
        <v>100</v>
      </c>
      <c r="AL2336" s="34" t="s">
        <v>16552</v>
      </c>
      <c r="AM2336" s="34" t="s">
        <v>16553</v>
      </c>
      <c r="AN2336" s="34">
        <v>67.023799999999994</v>
      </c>
      <c r="AO2336" s="34" t="s">
        <v>68</v>
      </c>
      <c r="AP2336" s="34"/>
      <c r="AQ2336" s="34"/>
      <c r="AR2336" s="34" t="s">
        <v>68</v>
      </c>
      <c r="AS2336" s="34"/>
      <c r="AT2336" s="34"/>
      <c r="AU2336" s="34" t="s">
        <v>16554</v>
      </c>
      <c r="AV2336" s="34" t="s">
        <v>16555</v>
      </c>
      <c r="AW2336" s="34">
        <v>80.636129999999994</v>
      </c>
      <c r="AX2336" s="34" t="s">
        <v>16556</v>
      </c>
      <c r="AY2336" s="34" t="s">
        <v>16557</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16558</v>
      </c>
      <c r="C2337" s="34" t="s">
        <v>16559</v>
      </c>
      <c r="D2337" s="34" t="s">
        <v>209</v>
      </c>
      <c r="E2337" s="34" t="s">
        <v>267</v>
      </c>
      <c r="F2337" s="34" t="s">
        <v>72</v>
      </c>
      <c r="G2337" s="34">
        <v>2519</v>
      </c>
      <c r="H2337" s="4">
        <v>45824</v>
      </c>
      <c r="I2337" s="4">
        <v>45824</v>
      </c>
      <c r="J2337" s="4" t="s">
        <v>60</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16551</v>
      </c>
      <c r="AJ2337" s="34" t="s">
        <v>74</v>
      </c>
      <c r="AK2337" s="34" t="s">
        <v>100</v>
      </c>
      <c r="AL2337" s="34" t="s">
        <v>16552</v>
      </c>
      <c r="AM2337" s="34" t="s">
        <v>16553</v>
      </c>
      <c r="AN2337" s="34">
        <v>96.136189999999999</v>
      </c>
      <c r="AO2337" s="34" t="s">
        <v>68</v>
      </c>
      <c r="AP2337" s="34"/>
      <c r="AQ2337" s="34"/>
      <c r="AR2337" s="34" t="s">
        <v>68</v>
      </c>
      <c r="AS2337" s="34"/>
      <c r="AT2337" s="34"/>
      <c r="AU2337" s="34" t="s">
        <v>16554</v>
      </c>
      <c r="AV2337" s="34" t="s">
        <v>16555</v>
      </c>
      <c r="AW2337" s="34">
        <v>115.65944</v>
      </c>
      <c r="AX2337" s="34" t="s">
        <v>16556</v>
      </c>
      <c r="AY2337" s="34" t="s">
        <v>16557</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16560</v>
      </c>
      <c r="C2338" s="34" t="s">
        <v>16561</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16551</v>
      </c>
      <c r="AJ2338" s="34" t="s">
        <v>74</v>
      </c>
      <c r="AK2338" s="34" t="s">
        <v>100</v>
      </c>
      <c r="AL2338" s="34" t="s">
        <v>16552</v>
      </c>
      <c r="AM2338" s="34" t="s">
        <v>16553</v>
      </c>
      <c r="AN2338" s="34">
        <v>198.03387000000001</v>
      </c>
      <c r="AO2338" s="34" t="s">
        <v>68</v>
      </c>
      <c r="AP2338" s="34"/>
      <c r="AQ2338" s="34"/>
      <c r="AR2338" s="34" t="s">
        <v>68</v>
      </c>
      <c r="AS2338" s="34"/>
      <c r="AT2338" s="34"/>
      <c r="AU2338" s="34" t="s">
        <v>16554</v>
      </c>
      <c r="AV2338" s="34" t="s">
        <v>16555</v>
      </c>
      <c r="AW2338" s="34">
        <v>238.25146000000001</v>
      </c>
      <c r="AX2338" s="34" t="s">
        <v>16556</v>
      </c>
      <c r="AY2338" s="34" t="s">
        <v>16557</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16562</v>
      </c>
      <c r="C2339" s="34" t="s">
        <v>16563</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16551</v>
      </c>
      <c r="AJ2339" s="34" t="s">
        <v>74</v>
      </c>
      <c r="AK2339" s="34" t="s">
        <v>100</v>
      </c>
      <c r="AL2339" s="34" t="s">
        <v>16552</v>
      </c>
      <c r="AM2339" s="34" t="s">
        <v>16553</v>
      </c>
      <c r="AN2339" s="34">
        <v>55.150579999999998</v>
      </c>
      <c r="AO2339" s="34" t="s">
        <v>68</v>
      </c>
      <c r="AP2339" s="34"/>
      <c r="AQ2339" s="34"/>
      <c r="AR2339" s="34" t="s">
        <v>68</v>
      </c>
      <c r="AS2339" s="34"/>
      <c r="AT2339" s="34"/>
      <c r="AU2339" s="34" t="s">
        <v>16554</v>
      </c>
      <c r="AV2339" s="34" t="s">
        <v>16555</v>
      </c>
      <c r="AW2339" s="34">
        <v>66.341220000000007</v>
      </c>
      <c r="AX2339" s="34" t="s">
        <v>16556</v>
      </c>
      <c r="AY2339" s="34" t="s">
        <v>16557</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16564</v>
      </c>
      <c r="C2340" s="34" t="s">
        <v>16565</v>
      </c>
      <c r="D2340" s="34" t="s">
        <v>209</v>
      </c>
      <c r="E2340" s="34" t="s">
        <v>267</v>
      </c>
      <c r="F2340" s="34" t="s">
        <v>72</v>
      </c>
      <c r="G2340" s="34">
        <v>3209</v>
      </c>
      <c r="H2340" s="4">
        <v>45824</v>
      </c>
      <c r="I2340" s="4">
        <v>45824</v>
      </c>
      <c r="J2340" s="4" t="s">
        <v>60</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16551</v>
      </c>
      <c r="AJ2340" s="34" t="s">
        <v>74</v>
      </c>
      <c r="AK2340" s="34" t="s">
        <v>100</v>
      </c>
      <c r="AL2340" s="34" t="s">
        <v>16552</v>
      </c>
      <c r="AM2340" s="34" t="s">
        <v>16553</v>
      </c>
      <c r="AN2340" s="34">
        <v>98.638760000000005</v>
      </c>
      <c r="AO2340" s="34" t="s">
        <v>68</v>
      </c>
      <c r="AP2340" s="34"/>
      <c r="AQ2340" s="34"/>
      <c r="AR2340" s="34" t="s">
        <v>68</v>
      </c>
      <c r="AS2340" s="34"/>
      <c r="AT2340" s="34"/>
      <c r="AU2340" s="34" t="s">
        <v>16554</v>
      </c>
      <c r="AV2340" s="34" t="s">
        <v>16555</v>
      </c>
      <c r="AW2340" s="34">
        <v>118.65535</v>
      </c>
      <c r="AX2340" s="34" t="s">
        <v>16556</v>
      </c>
      <c r="AY2340" s="34" t="s">
        <v>16557</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16566</v>
      </c>
      <c r="C2341" s="34" t="s">
        <v>16567</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16551</v>
      </c>
      <c r="AJ2341" s="34" t="s">
        <v>74</v>
      </c>
      <c r="AK2341" s="34" t="s">
        <v>100</v>
      </c>
      <c r="AL2341" s="34" t="s">
        <v>16552</v>
      </c>
      <c r="AM2341" s="34" t="s">
        <v>16553</v>
      </c>
      <c r="AN2341" s="34">
        <v>176.62152</v>
      </c>
      <c r="AO2341" s="34" t="s">
        <v>68</v>
      </c>
      <c r="AP2341" s="34"/>
      <c r="AQ2341" s="34"/>
      <c r="AR2341" s="34" t="s">
        <v>68</v>
      </c>
      <c r="AS2341" s="34"/>
      <c r="AT2341" s="34"/>
      <c r="AU2341" s="34" t="s">
        <v>16554</v>
      </c>
      <c r="AV2341" s="34" t="s">
        <v>16555</v>
      </c>
      <c r="AW2341" s="34">
        <v>212.45952</v>
      </c>
      <c r="AX2341" s="34" t="s">
        <v>16556</v>
      </c>
      <c r="AY2341" s="34" t="s">
        <v>16557</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16568</v>
      </c>
      <c r="C2342" s="34" t="s">
        <v>16569</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16551</v>
      </c>
      <c r="AJ2342" s="34" t="s">
        <v>74</v>
      </c>
      <c r="AK2342" s="34" t="s">
        <v>100</v>
      </c>
      <c r="AL2342" s="34" t="s">
        <v>16552</v>
      </c>
      <c r="AM2342" s="34" t="s">
        <v>16553</v>
      </c>
      <c r="AN2342" s="34">
        <v>8.6826299999999996</v>
      </c>
      <c r="AO2342" s="34" t="s">
        <v>68</v>
      </c>
      <c r="AP2342" s="34"/>
      <c r="AQ2342" s="34"/>
      <c r="AR2342" s="34" t="s">
        <v>68</v>
      </c>
      <c r="AS2342" s="34"/>
      <c r="AT2342" s="34"/>
      <c r="AU2342" s="34" t="s">
        <v>16554</v>
      </c>
      <c r="AV2342" s="34" t="s">
        <v>16555</v>
      </c>
      <c r="AW2342" s="34">
        <v>10.445679999999999</v>
      </c>
      <c r="AX2342" s="34" t="s">
        <v>16556</v>
      </c>
      <c r="AY2342" s="34" t="s">
        <v>16557</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16570</v>
      </c>
      <c r="C2343" s="34" t="s">
        <v>16571</v>
      </c>
      <c r="D2343" s="34" t="s">
        <v>209</v>
      </c>
      <c r="E2343" s="34" t="s">
        <v>267</v>
      </c>
      <c r="F2343" s="34" t="s">
        <v>72</v>
      </c>
      <c r="G2343" s="34">
        <v>509</v>
      </c>
      <c r="H2343" s="4">
        <v>45824</v>
      </c>
      <c r="I2343" s="4">
        <v>45824</v>
      </c>
      <c r="J2343" s="4" t="s">
        <v>60</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16551</v>
      </c>
      <c r="AJ2343" s="34" t="s">
        <v>74</v>
      </c>
      <c r="AK2343" s="34" t="s">
        <v>100</v>
      </c>
      <c r="AL2343" s="34" t="s">
        <v>16552</v>
      </c>
      <c r="AM2343" s="34" t="s">
        <v>16553</v>
      </c>
      <c r="AN2343" s="34">
        <v>20.058160000000001</v>
      </c>
      <c r="AO2343" s="34" t="s">
        <v>68</v>
      </c>
      <c r="AP2343" s="34"/>
      <c r="AQ2343" s="34"/>
      <c r="AR2343" s="34" t="s">
        <v>68</v>
      </c>
      <c r="AS2343" s="34"/>
      <c r="AT2343" s="34"/>
      <c r="AU2343" s="34" t="s">
        <v>16554</v>
      </c>
      <c r="AV2343" s="34" t="s">
        <v>16555</v>
      </c>
      <c r="AW2343" s="34">
        <v>24.131049999999998</v>
      </c>
      <c r="AX2343" s="34" t="s">
        <v>16556</v>
      </c>
      <c r="AY2343" s="34" t="s">
        <v>16557</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17032</v>
      </c>
      <c r="C2348" s="34" t="s">
        <v>17033</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16984</v>
      </c>
      <c r="AJ2348" s="34" t="s">
        <v>184</v>
      </c>
      <c r="AK2348" s="34" t="s">
        <v>100</v>
      </c>
      <c r="AL2348" s="34" t="s">
        <v>678</v>
      </c>
      <c r="AM2348" s="34" t="s">
        <v>679</v>
      </c>
      <c r="AN2348" s="34">
        <v>10.2163</v>
      </c>
      <c r="AO2348" s="34" t="s">
        <v>68</v>
      </c>
      <c r="AP2348" s="34"/>
      <c r="AQ2348" s="34"/>
      <c r="AR2348" s="34" t="s">
        <v>68</v>
      </c>
      <c r="AS2348" s="34"/>
      <c r="AT2348" s="34"/>
      <c r="AU2348" s="34" t="s">
        <v>16985</v>
      </c>
      <c r="AV2348" s="34" t="s">
        <v>16986</v>
      </c>
      <c r="AW2348" s="34">
        <v>18.992370000000001</v>
      </c>
      <c r="AX2348" s="34" t="s">
        <v>17034</v>
      </c>
      <c r="AY2348" s="34" t="s">
        <v>17035</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17036</v>
      </c>
      <c r="C2349" s="34" t="s">
        <v>17037</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16984</v>
      </c>
      <c r="AJ2349" s="34" t="s">
        <v>184</v>
      </c>
      <c r="AK2349" s="34" t="s">
        <v>100</v>
      </c>
      <c r="AL2349" s="34" t="s">
        <v>678</v>
      </c>
      <c r="AM2349" s="34" t="s">
        <v>679</v>
      </c>
      <c r="AN2349" s="34">
        <v>68.45702</v>
      </c>
      <c r="AO2349" s="34" t="s">
        <v>68</v>
      </c>
      <c r="AP2349" s="34"/>
      <c r="AQ2349" s="34"/>
      <c r="AR2349" s="34" t="s">
        <v>68</v>
      </c>
      <c r="AS2349" s="34"/>
      <c r="AT2349" s="34"/>
      <c r="AU2349" s="34" t="s">
        <v>16985</v>
      </c>
      <c r="AV2349" s="34" t="s">
        <v>16986</v>
      </c>
      <c r="AW2349" s="34">
        <v>127.26124</v>
      </c>
      <c r="AX2349" s="34" t="s">
        <v>17034</v>
      </c>
      <c r="AY2349" s="34" t="s">
        <v>17035</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17038</v>
      </c>
      <c r="C2350" s="34" t="s">
        <v>17039</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16984</v>
      </c>
      <c r="AJ2350" s="34" t="s">
        <v>184</v>
      </c>
      <c r="AK2350" s="34" t="s">
        <v>100</v>
      </c>
      <c r="AL2350" s="34" t="s">
        <v>678</v>
      </c>
      <c r="AM2350" s="34" t="s">
        <v>679</v>
      </c>
      <c r="AN2350" s="34">
        <v>9.8499599999999994</v>
      </c>
      <c r="AO2350" s="34" t="s">
        <v>68</v>
      </c>
      <c r="AP2350" s="34"/>
      <c r="AQ2350" s="34"/>
      <c r="AR2350" s="34" t="s">
        <v>68</v>
      </c>
      <c r="AS2350" s="34"/>
      <c r="AT2350" s="34"/>
      <c r="AU2350" s="34" t="s">
        <v>16985</v>
      </c>
      <c r="AV2350" s="34" t="s">
        <v>16986</v>
      </c>
      <c r="AW2350" s="34">
        <v>18.310839999999999</v>
      </c>
      <c r="AX2350" s="34" t="s">
        <v>17034</v>
      </c>
      <c r="AY2350" s="34" t="s">
        <v>17035</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17040</v>
      </c>
      <c r="C2351" s="34" t="s">
        <v>17041</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16984</v>
      </c>
      <c r="AJ2351" s="34" t="s">
        <v>184</v>
      </c>
      <c r="AK2351" s="34" t="s">
        <v>100</v>
      </c>
      <c r="AL2351" s="34" t="s">
        <v>678</v>
      </c>
      <c r="AM2351" s="34" t="s">
        <v>679</v>
      </c>
      <c r="AN2351" s="34">
        <v>48.611379999999997</v>
      </c>
      <c r="AO2351" s="34" t="s">
        <v>68</v>
      </c>
      <c r="AP2351" s="34"/>
      <c r="AQ2351" s="34"/>
      <c r="AR2351" s="34" t="s">
        <v>68</v>
      </c>
      <c r="AS2351" s="34"/>
      <c r="AT2351" s="34"/>
      <c r="AU2351" s="34" t="s">
        <v>16985</v>
      </c>
      <c r="AV2351" s="34" t="s">
        <v>16986</v>
      </c>
      <c r="AW2351" s="34">
        <v>90.371110000000002</v>
      </c>
      <c r="AX2351" s="34" t="s">
        <v>16987</v>
      </c>
      <c r="AY2351" s="34" t="s">
        <v>16988</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17042</v>
      </c>
      <c r="C2352" s="34" t="s">
        <v>17043</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16984</v>
      </c>
      <c r="AJ2352" s="34" t="s">
        <v>184</v>
      </c>
      <c r="AK2352" s="34" t="s">
        <v>100</v>
      </c>
      <c r="AL2352" s="34" t="s">
        <v>678</v>
      </c>
      <c r="AM2352" s="34" t="s">
        <v>679</v>
      </c>
      <c r="AN2352" s="34">
        <v>1.3074699999999999</v>
      </c>
      <c r="AO2352" s="34" t="s">
        <v>68</v>
      </c>
      <c r="AP2352" s="34"/>
      <c r="AQ2352" s="34"/>
      <c r="AR2352" s="34" t="s">
        <v>68</v>
      </c>
      <c r="AS2352" s="34"/>
      <c r="AT2352" s="34"/>
      <c r="AU2352" s="34" t="s">
        <v>16985</v>
      </c>
      <c r="AV2352" s="34" t="s">
        <v>16986</v>
      </c>
      <c r="AW2352" s="34">
        <v>2.4306999999999999</v>
      </c>
      <c r="AX2352" s="34" t="s">
        <v>16987</v>
      </c>
      <c r="AY2352" s="34" t="s">
        <v>16988</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17044</v>
      </c>
      <c r="C2353" s="34" t="s">
        <v>17045</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16984</v>
      </c>
      <c r="AJ2353" s="34" t="s">
        <v>184</v>
      </c>
      <c r="AK2353" s="34" t="s">
        <v>100</v>
      </c>
      <c r="AL2353" s="34" t="s">
        <v>678</v>
      </c>
      <c r="AM2353" s="34" t="s">
        <v>679</v>
      </c>
      <c r="AN2353" s="34">
        <v>17.376919999999998</v>
      </c>
      <c r="AO2353" s="34" t="s">
        <v>68</v>
      </c>
      <c r="AP2353" s="34"/>
      <c r="AQ2353" s="34"/>
      <c r="AR2353" s="34" t="s">
        <v>68</v>
      </c>
      <c r="AS2353" s="34"/>
      <c r="AT2353" s="34"/>
      <c r="AU2353" s="34" t="s">
        <v>16985</v>
      </c>
      <c r="AV2353" s="34" t="s">
        <v>16986</v>
      </c>
      <c r="AW2353" s="34">
        <v>32.304270000000002</v>
      </c>
      <c r="AX2353" s="34" t="s">
        <v>16987</v>
      </c>
      <c r="AY2353" s="34" t="s">
        <v>16988</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17046</v>
      </c>
      <c r="C2354" s="34" t="s">
        <v>17047</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16984</v>
      </c>
      <c r="AJ2354" s="34" t="s">
        <v>184</v>
      </c>
      <c r="AK2354" s="34" t="s">
        <v>100</v>
      </c>
      <c r="AL2354" s="34" t="s">
        <v>678</v>
      </c>
      <c r="AM2354" s="34" t="s">
        <v>679</v>
      </c>
      <c r="AN2354" s="34">
        <v>2.4345400000000001</v>
      </c>
      <c r="AO2354" s="34" t="s">
        <v>68</v>
      </c>
      <c r="AP2354" s="34"/>
      <c r="AQ2354" s="34"/>
      <c r="AR2354" s="34" t="s">
        <v>68</v>
      </c>
      <c r="AS2354" s="34"/>
      <c r="AT2354" s="34"/>
      <c r="AU2354" s="34" t="s">
        <v>16985</v>
      </c>
      <c r="AV2354" s="34" t="s">
        <v>16986</v>
      </c>
      <c r="AW2354" s="34">
        <v>4.52562</v>
      </c>
      <c r="AX2354" s="34" t="s">
        <v>17034</v>
      </c>
      <c r="AY2354" s="34" t="s">
        <v>17035</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17048</v>
      </c>
      <c r="C2355" s="34" t="s">
        <v>17049</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16984</v>
      </c>
      <c r="AJ2355" s="34" t="s">
        <v>184</v>
      </c>
      <c r="AK2355" s="34" t="s">
        <v>100</v>
      </c>
      <c r="AL2355" s="34" t="s">
        <v>678</v>
      </c>
      <c r="AM2355" s="34" t="s">
        <v>679</v>
      </c>
      <c r="AN2355" s="34">
        <v>0.16320000000000001</v>
      </c>
      <c r="AO2355" s="34" t="s">
        <v>68</v>
      </c>
      <c r="AP2355" s="34"/>
      <c r="AQ2355" s="34"/>
      <c r="AR2355" s="34" t="s">
        <v>68</v>
      </c>
      <c r="AS2355" s="34"/>
      <c r="AT2355" s="34"/>
      <c r="AU2355" s="34" t="s">
        <v>16985</v>
      </c>
      <c r="AV2355" s="34" t="s">
        <v>16986</v>
      </c>
      <c r="AW2355" s="34">
        <v>0.30338999999999999</v>
      </c>
      <c r="AX2355" s="34" t="s">
        <v>16987</v>
      </c>
      <c r="AY2355" s="34" t="s">
        <v>16988</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17050</v>
      </c>
      <c r="C2356" s="34" t="s">
        <v>17051</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16984</v>
      </c>
      <c r="AJ2356" s="34" t="s">
        <v>184</v>
      </c>
      <c r="AK2356" s="34" t="s">
        <v>100</v>
      </c>
      <c r="AL2356" s="34" t="s">
        <v>678</v>
      </c>
      <c r="AM2356" s="34" t="s">
        <v>679</v>
      </c>
      <c r="AN2356" s="34">
        <v>4.0800000000000003E-2</v>
      </c>
      <c r="AO2356" s="34" t="s">
        <v>68</v>
      </c>
      <c r="AP2356" s="34"/>
      <c r="AQ2356" s="34"/>
      <c r="AR2356" s="34" t="s">
        <v>68</v>
      </c>
      <c r="AS2356" s="34"/>
      <c r="AT2356" s="34"/>
      <c r="AU2356" s="34" t="s">
        <v>16985</v>
      </c>
      <c r="AV2356" s="34" t="s">
        <v>16986</v>
      </c>
      <c r="AW2356" s="34">
        <v>7.5850000000000001E-2</v>
      </c>
      <c r="AX2356" s="34" t="s">
        <v>16987</v>
      </c>
      <c r="AY2356" s="34" t="s">
        <v>16988</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17052</v>
      </c>
      <c r="C2357" s="34" t="s">
        <v>17053</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16984</v>
      </c>
      <c r="AJ2357" s="34" t="s">
        <v>184</v>
      </c>
      <c r="AK2357" s="34" t="s">
        <v>100</v>
      </c>
      <c r="AL2357" s="34" t="s">
        <v>678</v>
      </c>
      <c r="AM2357" s="34" t="s">
        <v>679</v>
      </c>
      <c r="AN2357" s="34">
        <v>4.2500000000000003E-2</v>
      </c>
      <c r="AO2357" s="34" t="s">
        <v>68</v>
      </c>
      <c r="AP2357" s="34"/>
      <c r="AQ2357" s="34"/>
      <c r="AR2357" s="34" t="s">
        <v>68</v>
      </c>
      <c r="AS2357" s="34"/>
      <c r="AT2357" s="34"/>
      <c r="AU2357" s="34" t="s">
        <v>16985</v>
      </c>
      <c r="AV2357" s="34" t="s">
        <v>16986</v>
      </c>
      <c r="AW2357" s="34">
        <v>7.9009999999999997E-2</v>
      </c>
      <c r="AX2357" s="34" t="s">
        <v>17034</v>
      </c>
      <c r="AY2357" s="34" t="s">
        <v>17035</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17054</v>
      </c>
      <c r="C2358" s="34" t="s">
        <v>17055</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16984</v>
      </c>
      <c r="AJ2358" s="34" t="s">
        <v>184</v>
      </c>
      <c r="AK2358" s="34" t="s">
        <v>100</v>
      </c>
      <c r="AL2358" s="34" t="s">
        <v>678</v>
      </c>
      <c r="AM2358" s="34" t="s">
        <v>679</v>
      </c>
      <c r="AN2358" s="34">
        <v>8.2634899999999991</v>
      </c>
      <c r="AO2358" s="34" t="s">
        <v>68</v>
      </c>
      <c r="AP2358" s="34"/>
      <c r="AQ2358" s="34"/>
      <c r="AR2358" s="34" t="s">
        <v>68</v>
      </c>
      <c r="AS2358" s="34"/>
      <c r="AT2358" s="34"/>
      <c r="AU2358" s="34" t="s">
        <v>16985</v>
      </c>
      <c r="AV2358" s="34" t="s">
        <v>16986</v>
      </c>
      <c r="AW2358" s="34">
        <v>15.3622</v>
      </c>
      <c r="AX2358" s="34" t="s">
        <v>17034</v>
      </c>
      <c r="AY2358" s="34" t="s">
        <v>17035</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17056</v>
      </c>
      <c r="C2359" s="34" t="s">
        <v>17057</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16984</v>
      </c>
      <c r="AJ2359" s="34" t="s">
        <v>184</v>
      </c>
      <c r="AK2359" s="34" t="s">
        <v>100</v>
      </c>
      <c r="AL2359" s="34" t="s">
        <v>678</v>
      </c>
      <c r="AM2359" s="34" t="s">
        <v>679</v>
      </c>
      <c r="AN2359" s="34">
        <v>0.55601</v>
      </c>
      <c r="AO2359" s="34" t="s">
        <v>68</v>
      </c>
      <c r="AP2359" s="34"/>
      <c r="AQ2359" s="34"/>
      <c r="AR2359" s="34" t="s">
        <v>68</v>
      </c>
      <c r="AS2359" s="34"/>
      <c r="AT2359" s="34"/>
      <c r="AU2359" s="34" t="s">
        <v>16985</v>
      </c>
      <c r="AV2359" s="34" t="s">
        <v>16986</v>
      </c>
      <c r="AW2359" s="34">
        <v>1.03363</v>
      </c>
      <c r="AX2359" s="34" t="s">
        <v>17034</v>
      </c>
      <c r="AY2359" s="34" t="s">
        <v>17035</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16572</v>
      </c>
      <c r="C2382" s="34" t="s">
        <v>16573</v>
      </c>
      <c r="D2382" s="34" t="s">
        <v>57</v>
      </c>
      <c r="E2382" s="34" t="s">
        <v>131</v>
      </c>
      <c r="F2382" s="34" t="s">
        <v>72</v>
      </c>
      <c r="G2382" s="34">
        <v>75</v>
      </c>
      <c r="H2382" s="4">
        <v>45824</v>
      </c>
      <c r="I2382" s="4">
        <v>45824</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16534</v>
      </c>
      <c r="AI2382" s="34" t="s">
        <v>16535</v>
      </c>
      <c r="AJ2382" s="34" t="s">
        <v>74</v>
      </c>
      <c r="AK2382" s="34" t="s">
        <v>16536</v>
      </c>
      <c r="AL2382" s="34" t="s">
        <v>16528</v>
      </c>
      <c r="AM2382" s="34" t="s">
        <v>16529</v>
      </c>
      <c r="AN2382" s="34">
        <v>1.5102100000000001</v>
      </c>
      <c r="AO2382" s="34" t="s">
        <v>68</v>
      </c>
      <c r="AP2382" s="34"/>
      <c r="AQ2382" s="34"/>
      <c r="AR2382" s="34" t="s">
        <v>68</v>
      </c>
      <c r="AS2382" s="34"/>
      <c r="AT2382" s="34"/>
      <c r="AU2382" s="34" t="s">
        <v>16537</v>
      </c>
      <c r="AV2382" s="34" t="s">
        <v>16538</v>
      </c>
      <c r="AW2382" s="34">
        <v>3.30281</v>
      </c>
      <c r="AX2382" s="34" t="s">
        <v>16539</v>
      </c>
      <c r="AY2382" s="34" t="s">
        <v>16540</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16574</v>
      </c>
      <c r="C2383" s="34" t="s">
        <v>16575</v>
      </c>
      <c r="D2383" s="34" t="s">
        <v>57</v>
      </c>
      <c r="E2383" s="34" t="s">
        <v>131</v>
      </c>
      <c r="F2383" s="34" t="s">
        <v>72</v>
      </c>
      <c r="G2383" s="34">
        <v>725</v>
      </c>
      <c r="H2383" s="4">
        <v>45824</v>
      </c>
      <c r="I2383" s="4">
        <v>45824</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16534</v>
      </c>
      <c r="AI2383" s="34" t="s">
        <v>16535</v>
      </c>
      <c r="AJ2383" s="34" t="s">
        <v>74</v>
      </c>
      <c r="AK2383" s="34" t="s">
        <v>16536</v>
      </c>
      <c r="AL2383" s="34" t="s">
        <v>16528</v>
      </c>
      <c r="AM2383" s="34" t="s">
        <v>16529</v>
      </c>
      <c r="AN2383" s="34">
        <v>14.241960000000001</v>
      </c>
      <c r="AO2383" s="34" t="s">
        <v>68</v>
      </c>
      <c r="AP2383" s="34"/>
      <c r="AQ2383" s="34"/>
      <c r="AR2383" s="34" t="s">
        <v>68</v>
      </c>
      <c r="AS2383" s="34"/>
      <c r="AT2383" s="34"/>
      <c r="AU2383" s="34" t="s">
        <v>16537</v>
      </c>
      <c r="AV2383" s="34" t="s">
        <v>16538</v>
      </c>
      <c r="AW2383" s="34">
        <v>31.147089999999999</v>
      </c>
      <c r="AX2383" s="34" t="s">
        <v>16539</v>
      </c>
      <c r="AY2383" s="34" t="s">
        <v>16540</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17058</v>
      </c>
      <c r="C2385" s="34" t="s">
        <v>17059</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17060</v>
      </c>
      <c r="AI2385" s="34" t="s">
        <v>17061</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17062</v>
      </c>
      <c r="C2386" s="34" t="s">
        <v>17063</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17060</v>
      </c>
      <c r="AI2386" s="34" t="s">
        <v>17061</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c r="O2402" s="4" t="s">
        <v>60</v>
      </c>
      <c r="P2402" s="4" t="s">
        <v>60</v>
      </c>
      <c r="Q2402" s="4" t="s">
        <v>60</v>
      </c>
      <c r="R2402" s="4" t="s">
        <v>60</v>
      </c>
      <c r="S2402" s="4" t="s">
        <v>60</v>
      </c>
      <c r="T2402" s="4">
        <v>45824</v>
      </c>
      <c r="U2402" s="4"/>
      <c r="V2402" s="4"/>
      <c r="W2402" s="4">
        <v>45829</v>
      </c>
      <c r="X2402" s="4"/>
      <c r="Y2402" s="4" t="s">
        <v>60</v>
      </c>
      <c r="Z2402" s="4">
        <v>45830</v>
      </c>
      <c r="AA2402" s="4"/>
      <c r="AB2402" s="4" t="s">
        <v>60</v>
      </c>
      <c r="AC2402" s="4">
        <v>45831</v>
      </c>
      <c r="AD2402" s="4">
        <v>45832</v>
      </c>
      <c r="AE2402" s="4">
        <v>45833</v>
      </c>
      <c r="AF2402" s="4"/>
      <c r="AG2402" s="34" t="s">
        <v>88</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c r="O2404" s="4" t="s">
        <v>60</v>
      </c>
      <c r="P2404" s="4" t="s">
        <v>60</v>
      </c>
      <c r="Q2404" s="4" t="s">
        <v>60</v>
      </c>
      <c r="R2404" s="4" t="s">
        <v>60</v>
      </c>
      <c r="S2404" s="4" t="s">
        <v>60</v>
      </c>
      <c r="T2404" s="4">
        <v>45824</v>
      </c>
      <c r="U2404" s="4"/>
      <c r="V2404" s="4"/>
      <c r="W2404" s="4">
        <v>45829</v>
      </c>
      <c r="X2404" s="4"/>
      <c r="Y2404" s="4" t="s">
        <v>60</v>
      </c>
      <c r="Z2404" s="4">
        <v>45830</v>
      </c>
      <c r="AA2404" s="4"/>
      <c r="AB2404" s="4" t="s">
        <v>60</v>
      </c>
      <c r="AC2404" s="4">
        <v>45831</v>
      </c>
      <c r="AD2404" s="4">
        <v>45832</v>
      </c>
      <c r="AE2404" s="4">
        <v>45833</v>
      </c>
      <c r="AF2404" s="4"/>
      <c r="AG2404" s="34" t="s">
        <v>88</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c r="O2406" s="4" t="s">
        <v>60</v>
      </c>
      <c r="P2406" s="4" t="s">
        <v>60</v>
      </c>
      <c r="Q2406" s="4" t="s">
        <v>60</v>
      </c>
      <c r="R2406" s="4" t="s">
        <v>60</v>
      </c>
      <c r="S2406" s="4" t="s">
        <v>60</v>
      </c>
      <c r="T2406" s="4">
        <v>45824</v>
      </c>
      <c r="U2406" s="4"/>
      <c r="V2406" s="4"/>
      <c r="W2406" s="4">
        <v>45829</v>
      </c>
      <c r="X2406" s="4"/>
      <c r="Y2406" s="4" t="s">
        <v>60</v>
      </c>
      <c r="Z2406" s="4">
        <v>45830</v>
      </c>
      <c r="AA2406" s="4"/>
      <c r="AB2406" s="4" t="s">
        <v>60</v>
      </c>
      <c r="AC2406" s="4">
        <v>45831</v>
      </c>
      <c r="AD2406" s="4">
        <v>45832</v>
      </c>
      <c r="AE2406" s="4">
        <v>45833</v>
      </c>
      <c r="AF2406" s="4"/>
      <c r="AG2406" s="34" t="s">
        <v>88</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c r="O2407" s="4" t="s">
        <v>60</v>
      </c>
      <c r="P2407" s="4" t="s">
        <v>60</v>
      </c>
      <c r="Q2407" s="4" t="s">
        <v>60</v>
      </c>
      <c r="R2407" s="4" t="s">
        <v>60</v>
      </c>
      <c r="S2407" s="4" t="s">
        <v>60</v>
      </c>
      <c r="T2407" s="4">
        <v>45824</v>
      </c>
      <c r="U2407" s="4"/>
      <c r="V2407" s="4"/>
      <c r="W2407" s="4">
        <v>45829</v>
      </c>
      <c r="X2407" s="4"/>
      <c r="Y2407" s="4" t="s">
        <v>60</v>
      </c>
      <c r="Z2407" s="4">
        <v>45830</v>
      </c>
      <c r="AA2407" s="4"/>
      <c r="AB2407" s="4" t="s">
        <v>60</v>
      </c>
      <c r="AC2407" s="4">
        <v>45831</v>
      </c>
      <c r="AD2407" s="4">
        <v>45832</v>
      </c>
      <c r="AE2407" s="4">
        <v>45833</v>
      </c>
      <c r="AF2407" s="4"/>
      <c r="AG2407" s="34" t="s">
        <v>88</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16576</v>
      </c>
      <c r="C2413" s="34" t="s">
        <v>16577</v>
      </c>
      <c r="D2413" s="34" t="s">
        <v>57</v>
      </c>
      <c r="E2413" s="34" t="s">
        <v>131</v>
      </c>
      <c r="F2413" s="34" t="s">
        <v>59</v>
      </c>
      <c r="G2413" s="34">
        <v>800</v>
      </c>
      <c r="H2413" s="4">
        <v>45824</v>
      </c>
      <c r="I2413" s="4">
        <v>45824</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16578</v>
      </c>
      <c r="C2415" s="34" t="s">
        <v>16579</v>
      </c>
      <c r="D2415" s="34" t="s">
        <v>57</v>
      </c>
      <c r="E2415" s="34" t="s">
        <v>131</v>
      </c>
      <c r="F2415" s="34" t="s">
        <v>59</v>
      </c>
      <c r="G2415" s="34">
        <v>1010</v>
      </c>
      <c r="H2415" s="4">
        <v>45824</v>
      </c>
      <c r="I2415" s="4">
        <v>45824</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16580</v>
      </c>
      <c r="C2417" s="34" t="s">
        <v>16581</v>
      </c>
      <c r="D2417" s="34" t="s">
        <v>57</v>
      </c>
      <c r="E2417" s="34" t="s">
        <v>131</v>
      </c>
      <c r="F2417" s="34" t="s">
        <v>59</v>
      </c>
      <c r="G2417" s="34">
        <v>277</v>
      </c>
      <c r="H2417" s="4">
        <v>45824</v>
      </c>
      <c r="I2417" s="4">
        <v>45824</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16582</v>
      </c>
      <c r="C2418" s="34" t="s">
        <v>16583</v>
      </c>
      <c r="D2418" s="34" t="s">
        <v>57</v>
      </c>
      <c r="E2418" s="34" t="s">
        <v>131</v>
      </c>
      <c r="F2418" s="34" t="s">
        <v>59</v>
      </c>
      <c r="G2418" s="34">
        <v>277</v>
      </c>
      <c r="H2418" s="4">
        <v>45824</v>
      </c>
      <c r="I2418" s="4">
        <v>45824</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16584</v>
      </c>
      <c r="C2419" s="34" t="s">
        <v>16585</v>
      </c>
      <c r="D2419" s="34" t="s">
        <v>57</v>
      </c>
      <c r="E2419" s="34" t="s">
        <v>131</v>
      </c>
      <c r="F2419" s="34" t="s">
        <v>59</v>
      </c>
      <c r="G2419" s="34">
        <v>1045</v>
      </c>
      <c r="H2419" s="4">
        <v>45824</v>
      </c>
      <c r="I2419" s="4">
        <v>45824</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16586</v>
      </c>
      <c r="C2420" s="34" t="s">
        <v>16587</v>
      </c>
      <c r="D2420" s="34" t="s">
        <v>57</v>
      </c>
      <c r="E2420" s="34" t="s">
        <v>131</v>
      </c>
      <c r="F2420" s="34" t="s">
        <v>59</v>
      </c>
      <c r="G2420" s="34">
        <v>755</v>
      </c>
      <c r="H2420" s="4">
        <v>45824</v>
      </c>
      <c r="I2420" s="4">
        <v>45824</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16588</v>
      </c>
      <c r="C2421" s="34" t="s">
        <v>16589</v>
      </c>
      <c r="D2421" s="34" t="s">
        <v>57</v>
      </c>
      <c r="E2421" s="34" t="s">
        <v>131</v>
      </c>
      <c r="F2421" s="34" t="s">
        <v>59</v>
      </c>
      <c r="G2421" s="34">
        <v>1065</v>
      </c>
      <c r="H2421" s="4">
        <v>45824</v>
      </c>
      <c r="I2421" s="4">
        <v>45824</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16590</v>
      </c>
      <c r="C2423" s="34" t="s">
        <v>16591</v>
      </c>
      <c r="D2423" s="34" t="s">
        <v>57</v>
      </c>
      <c r="E2423" s="34" t="s">
        <v>131</v>
      </c>
      <c r="F2423" s="34" t="s">
        <v>59</v>
      </c>
      <c r="G2423" s="34">
        <v>313</v>
      </c>
      <c r="H2423" s="4">
        <v>45824</v>
      </c>
      <c r="I2423" s="4">
        <v>45824</v>
      </c>
      <c r="J2423" s="4" t="s">
        <v>60</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16592</v>
      </c>
      <c r="C2425" s="34" t="s">
        <v>16593</v>
      </c>
      <c r="D2425" s="34" t="s">
        <v>57</v>
      </c>
      <c r="E2425" s="34" t="s">
        <v>131</v>
      </c>
      <c r="F2425" s="34" t="s">
        <v>59</v>
      </c>
      <c r="G2425" s="34">
        <v>257</v>
      </c>
      <c r="H2425" s="4">
        <v>45824</v>
      </c>
      <c r="I2425" s="4">
        <v>45824</v>
      </c>
      <c r="J2425" s="4" t="s">
        <v>60</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16594</v>
      </c>
      <c r="C2426" s="34" t="s">
        <v>16595</v>
      </c>
      <c r="D2426" s="34" t="s">
        <v>57</v>
      </c>
      <c r="E2426" s="34" t="s">
        <v>131</v>
      </c>
      <c r="F2426" s="34" t="s">
        <v>59</v>
      </c>
      <c r="G2426" s="34">
        <v>3325</v>
      </c>
      <c r="H2426" s="4">
        <v>45824</v>
      </c>
      <c r="I2426" s="4">
        <v>45824</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16596</v>
      </c>
      <c r="C2427" s="34" t="s">
        <v>16597</v>
      </c>
      <c r="D2427" s="34" t="s">
        <v>57</v>
      </c>
      <c r="E2427" s="34" t="s">
        <v>131</v>
      </c>
      <c r="F2427" s="34" t="s">
        <v>59</v>
      </c>
      <c r="G2427" s="34">
        <v>1785</v>
      </c>
      <c r="H2427" s="4">
        <v>45824</v>
      </c>
      <c r="I2427" s="4">
        <v>45824</v>
      </c>
      <c r="J2427" s="4" t="s">
        <v>60</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16598</v>
      </c>
      <c r="C2428" s="34" t="s">
        <v>16599</v>
      </c>
      <c r="D2428" s="34" t="s">
        <v>57</v>
      </c>
      <c r="E2428" s="34" t="s">
        <v>131</v>
      </c>
      <c r="F2428" s="34" t="s">
        <v>59</v>
      </c>
      <c r="G2428" s="34">
        <v>3505</v>
      </c>
      <c r="H2428" s="4">
        <v>45824</v>
      </c>
      <c r="I2428" s="4">
        <v>45824</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16600</v>
      </c>
      <c r="C2429" s="34" t="s">
        <v>16601</v>
      </c>
      <c r="D2429" s="34" t="s">
        <v>57</v>
      </c>
      <c r="E2429" s="34" t="s">
        <v>131</v>
      </c>
      <c r="F2429" s="34" t="s">
        <v>59</v>
      </c>
      <c r="G2429" s="34">
        <v>1100</v>
      </c>
      <c r="H2429" s="4">
        <v>45824</v>
      </c>
      <c r="I2429" s="4">
        <v>45824</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88</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16602</v>
      </c>
      <c r="C2487" s="34" t="s">
        <v>16603</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16604</v>
      </c>
      <c r="C2488" s="34" t="s">
        <v>16605</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t="s">
        <v>60</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16606</v>
      </c>
      <c r="C2581" s="34" t="s">
        <v>16607</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16608</v>
      </c>
      <c r="AJ2581" s="34" t="s">
        <v>184</v>
      </c>
      <c r="AK2581" s="34" t="s">
        <v>100</v>
      </c>
      <c r="AL2581" s="34" t="s">
        <v>256</v>
      </c>
      <c r="AM2581" s="34" t="s">
        <v>257</v>
      </c>
      <c r="AN2581" s="34">
        <v>691.82613000000003</v>
      </c>
      <c r="AO2581" s="34" t="s">
        <v>68</v>
      </c>
      <c r="AP2581" s="34"/>
      <c r="AQ2581" s="34"/>
      <c r="AR2581" s="34" t="s">
        <v>68</v>
      </c>
      <c r="AS2581" s="34"/>
      <c r="AT2581" s="34"/>
      <c r="AU2581" s="34" t="s">
        <v>16609</v>
      </c>
      <c r="AV2581" s="34" t="s">
        <v>16610</v>
      </c>
      <c r="AW2581" s="34">
        <v>1512.9725900000001</v>
      </c>
      <c r="AX2581" s="34" t="s">
        <v>16611</v>
      </c>
      <c r="AY2581" s="34" t="s">
        <v>16612</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t="s">
        <v>60</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t="s">
        <v>60</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c r="W2659" s="4">
        <v>45829</v>
      </c>
      <c r="X2659" s="4"/>
      <c r="Y2659" s="4" t="s">
        <v>60</v>
      </c>
      <c r="Z2659" s="4">
        <v>45830</v>
      </c>
      <c r="AA2659" s="4"/>
      <c r="AB2659" s="4" t="s">
        <v>60</v>
      </c>
      <c r="AC2659" s="4">
        <v>45831</v>
      </c>
      <c r="AD2659" s="4">
        <v>45833</v>
      </c>
      <c r="AE2659" s="4">
        <v>45836</v>
      </c>
      <c r="AF2659" s="4"/>
      <c r="AG2659" s="34" t="s">
        <v>229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c r="W2660" s="4">
        <v>45829</v>
      </c>
      <c r="X2660" s="4"/>
      <c r="Y2660" s="4" t="s">
        <v>60</v>
      </c>
      <c r="Z2660" s="4">
        <v>45830</v>
      </c>
      <c r="AA2660" s="4"/>
      <c r="AB2660" s="4" t="s">
        <v>60</v>
      </c>
      <c r="AC2660" s="4">
        <v>45831</v>
      </c>
      <c r="AD2660" s="4">
        <v>45833</v>
      </c>
      <c r="AE2660" s="4">
        <v>45836</v>
      </c>
      <c r="AF2660" s="4"/>
      <c r="AG2660" s="34" t="s">
        <v>229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c r="W2689" s="4">
        <v>45830</v>
      </c>
      <c r="X2689" s="4"/>
      <c r="Y2689" s="4" t="s">
        <v>60</v>
      </c>
      <c r="Z2689" s="4">
        <v>45831</v>
      </c>
      <c r="AA2689" s="4"/>
      <c r="AB2689" s="4" t="s">
        <v>60</v>
      </c>
      <c r="AC2689" s="4">
        <v>45832</v>
      </c>
      <c r="AD2689" s="4">
        <v>45834</v>
      </c>
      <c r="AE2689" s="4">
        <v>45836</v>
      </c>
      <c r="AF2689" s="4"/>
      <c r="AG2689" s="34" t="s">
        <v>229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c r="W2690" s="4">
        <v>45830</v>
      </c>
      <c r="X2690" s="4"/>
      <c r="Y2690" s="4" t="s">
        <v>60</v>
      </c>
      <c r="Z2690" s="4">
        <v>45831</v>
      </c>
      <c r="AA2690" s="4"/>
      <c r="AB2690" s="4" t="s">
        <v>60</v>
      </c>
      <c r="AC2690" s="4">
        <v>45832</v>
      </c>
      <c r="AD2690" s="4">
        <v>45834</v>
      </c>
      <c r="AE2690" s="4">
        <v>45836</v>
      </c>
      <c r="AF2690" s="4"/>
      <c r="AG2690" s="34" t="s">
        <v>229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t="s">
        <v>60</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16613</v>
      </c>
      <c r="C2809" s="34" t="s">
        <v>16614</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16615</v>
      </c>
      <c r="C2810" s="34" t="s">
        <v>16616</v>
      </c>
      <c r="D2810" s="34" t="s">
        <v>259</v>
      </c>
      <c r="E2810" s="34" t="s">
        <v>329</v>
      </c>
      <c r="F2810" s="34" t="s">
        <v>59</v>
      </c>
      <c r="G2810" s="34">
        <v>4928</v>
      </c>
      <c r="H2810" s="4">
        <v>45825</v>
      </c>
      <c r="I2810" s="4">
        <v>45824</v>
      </c>
      <c r="J2810" s="4" t="s">
        <v>60</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16617</v>
      </c>
      <c r="C2811" s="34" t="s">
        <v>16618</v>
      </c>
      <c r="D2811" s="34" t="s">
        <v>259</v>
      </c>
      <c r="E2811" s="34" t="s">
        <v>329</v>
      </c>
      <c r="F2811" s="34" t="s">
        <v>59</v>
      </c>
      <c r="G2811" s="34">
        <v>992</v>
      </c>
      <c r="H2811" s="4">
        <v>45825</v>
      </c>
      <c r="I2811" s="4">
        <v>45824</v>
      </c>
      <c r="J2811" s="4" t="s">
        <v>60</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16619</v>
      </c>
      <c r="C2812" s="34" t="s">
        <v>16620</v>
      </c>
      <c r="D2812" s="34" t="s">
        <v>259</v>
      </c>
      <c r="E2812" s="34" t="s">
        <v>329</v>
      </c>
      <c r="F2812" s="34" t="s">
        <v>59</v>
      </c>
      <c r="G2812" s="34">
        <v>758</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16621</v>
      </c>
      <c r="C2813" s="34" t="s">
        <v>16622</v>
      </c>
      <c r="D2813" s="34" t="s">
        <v>259</v>
      </c>
      <c r="E2813" s="34" t="s">
        <v>329</v>
      </c>
      <c r="F2813" s="34" t="s">
        <v>59</v>
      </c>
      <c r="G2813" s="34">
        <v>506</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16623</v>
      </c>
      <c r="C2814" s="34" t="s">
        <v>16624</v>
      </c>
      <c r="D2814" s="34" t="s">
        <v>259</v>
      </c>
      <c r="E2814" s="34" t="s">
        <v>329</v>
      </c>
      <c r="F2814" s="34" t="s">
        <v>59</v>
      </c>
      <c r="G2814" s="34">
        <v>2936</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16625</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16626</v>
      </c>
      <c r="C2840" s="34" t="s">
        <v>16627</v>
      </c>
      <c r="D2840" s="34" t="s">
        <v>86</v>
      </c>
      <c r="E2840" s="34" t="s">
        <v>153</v>
      </c>
      <c r="F2840" s="34" t="s">
        <v>59</v>
      </c>
      <c r="G2840" s="34">
        <v>4315</v>
      </c>
      <c r="H2840" s="4">
        <v>45825</v>
      </c>
      <c r="I2840" s="4">
        <v>45824</v>
      </c>
      <c r="J2840" s="4" t="s">
        <v>60</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16628</v>
      </c>
      <c r="C2841" s="34" t="s">
        <v>16629</v>
      </c>
      <c r="D2841" s="34" t="s">
        <v>86</v>
      </c>
      <c r="E2841" s="34" t="s">
        <v>153</v>
      </c>
      <c r="F2841" s="34" t="s">
        <v>59</v>
      </c>
      <c r="G2841" s="34">
        <v>7174</v>
      </c>
      <c r="H2841" s="4">
        <v>45825</v>
      </c>
      <c r="I2841" s="4">
        <v>45824</v>
      </c>
      <c r="J2841" s="4" t="s">
        <v>60</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16630</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16631</v>
      </c>
      <c r="C2842" s="34" t="s">
        <v>16632</v>
      </c>
      <c r="D2842" s="34" t="s">
        <v>259</v>
      </c>
      <c r="E2842" s="34" t="s">
        <v>329</v>
      </c>
      <c r="F2842" s="34" t="s">
        <v>59</v>
      </c>
      <c r="G2842" s="34">
        <v>1993</v>
      </c>
      <c r="H2842" s="4">
        <v>45825</v>
      </c>
      <c r="I2842" s="4">
        <v>45824</v>
      </c>
      <c r="J2842" s="4" t="s">
        <v>60</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16633</v>
      </c>
      <c r="C2843" s="34" t="s">
        <v>16634</v>
      </c>
      <c r="D2843" s="34" t="s">
        <v>259</v>
      </c>
      <c r="E2843" s="34" t="s">
        <v>329</v>
      </c>
      <c r="F2843" s="34" t="s">
        <v>59</v>
      </c>
      <c r="G2843" s="34">
        <v>10232</v>
      </c>
      <c r="H2843" s="4">
        <v>45825</v>
      </c>
      <c r="I2843" s="4">
        <v>45824</v>
      </c>
      <c r="J2843" s="4" t="s">
        <v>60</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16635</v>
      </c>
      <c r="AJ2843" s="34" t="s">
        <v>1098</v>
      </c>
      <c r="AK2843" s="34" t="s">
        <v>100</v>
      </c>
      <c r="AL2843" s="34" t="s">
        <v>335</v>
      </c>
      <c r="AM2843" s="34" t="s">
        <v>336</v>
      </c>
      <c r="AN2843" s="34">
        <v>179.90020999999999</v>
      </c>
      <c r="AO2843" s="34" t="s">
        <v>68</v>
      </c>
      <c r="AP2843" s="34"/>
      <c r="AQ2843" s="34"/>
      <c r="AR2843" s="34" t="s">
        <v>68</v>
      </c>
      <c r="AS2843" s="34"/>
      <c r="AT2843" s="34"/>
      <c r="AU2843" s="34" t="s">
        <v>16636</v>
      </c>
      <c r="AV2843" s="34" t="s">
        <v>16637</v>
      </c>
      <c r="AW2843" s="34">
        <v>786.75721999999996</v>
      </c>
      <c r="AX2843" s="34" t="s">
        <v>16638</v>
      </c>
      <c r="AY2843" s="34" t="s">
        <v>16639</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16640</v>
      </c>
      <c r="C2844" s="34" t="s">
        <v>16641</v>
      </c>
      <c r="D2844" s="34" t="s">
        <v>86</v>
      </c>
      <c r="E2844" s="34" t="s">
        <v>172</v>
      </c>
      <c r="F2844" s="34" t="s">
        <v>59</v>
      </c>
      <c r="G2844" s="34">
        <v>186</v>
      </c>
      <c r="H2844" s="4">
        <v>45825</v>
      </c>
      <c r="I2844" s="4">
        <v>45824</v>
      </c>
      <c r="J2844" s="4" t="s">
        <v>60</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16642</v>
      </c>
      <c r="AJ2844" s="34" t="s">
        <v>174</v>
      </c>
      <c r="AK2844" s="34" t="s">
        <v>100</v>
      </c>
      <c r="AL2844" s="34" t="s">
        <v>156</v>
      </c>
      <c r="AM2844" s="34" t="s">
        <v>157</v>
      </c>
      <c r="AN2844" s="34">
        <v>6.6267100000000001</v>
      </c>
      <c r="AO2844" s="34" t="s">
        <v>68</v>
      </c>
      <c r="AP2844" s="34"/>
      <c r="AQ2844" s="34"/>
      <c r="AR2844" s="34" t="s">
        <v>68</v>
      </c>
      <c r="AS2844" s="34"/>
      <c r="AT2844" s="34"/>
      <c r="AU2844" s="34" t="s">
        <v>16643</v>
      </c>
      <c r="AV2844" s="34" t="s">
        <v>16644</v>
      </c>
      <c r="AW2844" s="34">
        <v>14.493259999999999</v>
      </c>
      <c r="AX2844" s="34" t="s">
        <v>16645</v>
      </c>
      <c r="AY2844" s="34" t="s">
        <v>16646</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16647</v>
      </c>
      <c r="C2845" s="34" t="s">
        <v>16648</v>
      </c>
      <c r="D2845" s="34" t="s">
        <v>86</v>
      </c>
      <c r="E2845" s="34" t="s">
        <v>172</v>
      </c>
      <c r="F2845" s="34" t="s">
        <v>59</v>
      </c>
      <c r="G2845" s="34">
        <v>186</v>
      </c>
      <c r="H2845" s="4">
        <v>45825</v>
      </c>
      <c r="I2845" s="4">
        <v>45824</v>
      </c>
      <c r="J2845" s="4" t="s">
        <v>60</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16649</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16650</v>
      </c>
      <c r="AY2845" s="34" t="s">
        <v>16651</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16652</v>
      </c>
      <c r="C2847" s="34" t="s">
        <v>16653</v>
      </c>
      <c r="D2847" s="34" t="s">
        <v>86</v>
      </c>
      <c r="E2847" s="34" t="s">
        <v>153</v>
      </c>
      <c r="F2847" s="34" t="s">
        <v>59</v>
      </c>
      <c r="G2847" s="34">
        <v>1716</v>
      </c>
      <c r="H2847" s="4">
        <v>45825</v>
      </c>
      <c r="I2847" s="4">
        <v>45824</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16654</v>
      </c>
      <c r="C2848" s="34" t="s">
        <v>16655</v>
      </c>
      <c r="D2848" s="34" t="s">
        <v>86</v>
      </c>
      <c r="E2848" s="34" t="s">
        <v>153</v>
      </c>
      <c r="F2848" s="34" t="s">
        <v>59</v>
      </c>
      <c r="G2848" s="34">
        <v>363</v>
      </c>
      <c r="H2848" s="4">
        <v>45825</v>
      </c>
      <c r="I2848" s="4">
        <v>45824</v>
      </c>
      <c r="J2848" s="4" t="s">
        <v>60</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16656</v>
      </c>
      <c r="C2860" s="34" t="s">
        <v>16657</v>
      </c>
      <c r="D2860" s="34" t="s">
        <v>86</v>
      </c>
      <c r="E2860" s="34" t="s">
        <v>153</v>
      </c>
      <c r="F2860" s="34" t="s">
        <v>59</v>
      </c>
      <c r="G2860" s="34">
        <v>4376</v>
      </c>
      <c r="H2860" s="4">
        <v>45825</v>
      </c>
      <c r="I2860" s="4">
        <v>45824</v>
      </c>
      <c r="J2860" s="4" t="s">
        <v>60</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16658</v>
      </c>
      <c r="C2865" s="34" t="s">
        <v>16659</v>
      </c>
      <c r="D2865" s="34" t="s">
        <v>259</v>
      </c>
      <c r="E2865" s="34" t="s">
        <v>334</v>
      </c>
      <c r="F2865" s="34" t="s">
        <v>59</v>
      </c>
      <c r="G2865" s="34">
        <v>1595</v>
      </c>
      <c r="H2865" s="4">
        <v>45825</v>
      </c>
      <c r="I2865" s="4">
        <v>45824</v>
      </c>
      <c r="J2865" s="4" t="s">
        <v>60</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16660</v>
      </c>
      <c r="C2869" s="34" t="s">
        <v>16661</v>
      </c>
      <c r="D2869" s="34" t="s">
        <v>259</v>
      </c>
      <c r="E2869" s="34" t="s">
        <v>334</v>
      </c>
      <c r="F2869" s="34" t="s">
        <v>59</v>
      </c>
      <c r="G2869" s="34">
        <v>411</v>
      </c>
      <c r="H2869" s="4">
        <v>45825</v>
      </c>
      <c r="I2869" s="4">
        <v>45824</v>
      </c>
      <c r="J2869" s="4" t="s">
        <v>60</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16662</v>
      </c>
      <c r="C2870" s="34" t="s">
        <v>16663</v>
      </c>
      <c r="D2870" s="34" t="s">
        <v>259</v>
      </c>
      <c r="E2870" s="34" t="s">
        <v>334</v>
      </c>
      <c r="F2870" s="34" t="s">
        <v>59</v>
      </c>
      <c r="G2870" s="34">
        <v>219</v>
      </c>
      <c r="H2870" s="4">
        <v>45825</v>
      </c>
      <c r="I2870" s="4">
        <v>45824</v>
      </c>
      <c r="J2870" s="4" t="s">
        <v>60</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16664</v>
      </c>
      <c r="C2871" s="34" t="s">
        <v>16665</v>
      </c>
      <c r="D2871" s="34" t="s">
        <v>259</v>
      </c>
      <c r="E2871" s="34" t="s">
        <v>334</v>
      </c>
      <c r="F2871" s="34" t="s">
        <v>59</v>
      </c>
      <c r="G2871" s="34">
        <v>111</v>
      </c>
      <c r="H2871" s="4">
        <v>45825</v>
      </c>
      <c r="I2871" s="4">
        <v>45824</v>
      </c>
      <c r="J2871" s="4" t="s">
        <v>60</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16666</v>
      </c>
      <c r="C2872" s="34" t="s">
        <v>16667</v>
      </c>
      <c r="D2872" s="34" t="s">
        <v>259</v>
      </c>
      <c r="E2872" s="34" t="s">
        <v>334</v>
      </c>
      <c r="F2872" s="34" t="s">
        <v>59</v>
      </c>
      <c r="G2872" s="34">
        <v>675</v>
      </c>
      <c r="H2872" s="4">
        <v>45825</v>
      </c>
      <c r="I2872" s="4">
        <v>45824</v>
      </c>
      <c r="J2872" s="4" t="s">
        <v>60</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16668</v>
      </c>
      <c r="C2876" s="34" t="s">
        <v>16669</v>
      </c>
      <c r="D2876" s="34" t="s">
        <v>95</v>
      </c>
      <c r="E2876" s="34" t="s">
        <v>285</v>
      </c>
      <c r="F2876" s="34" t="s">
        <v>59</v>
      </c>
      <c r="G2876" s="34">
        <v>300</v>
      </c>
      <c r="H2876" s="4">
        <v>45824</v>
      </c>
      <c r="I2876" s="4">
        <v>45824</v>
      </c>
      <c r="J2876" s="4" t="s">
        <v>60</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16670</v>
      </c>
      <c r="C2877" s="34" t="s">
        <v>16671</v>
      </c>
      <c r="D2877" s="34" t="s">
        <v>95</v>
      </c>
      <c r="E2877" s="34" t="s">
        <v>285</v>
      </c>
      <c r="F2877" s="34" t="s">
        <v>59</v>
      </c>
      <c r="G2877" s="34">
        <v>300</v>
      </c>
      <c r="H2877" s="4">
        <v>45824</v>
      </c>
      <c r="I2877" s="4">
        <v>45824</v>
      </c>
      <c r="J2877" s="4" t="s">
        <v>60</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17064</v>
      </c>
      <c r="C2906" s="34" t="s">
        <v>17065</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17066</v>
      </c>
      <c r="C2907" s="34" t="s">
        <v>17067</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17068</v>
      </c>
      <c r="C2908" s="34" t="s">
        <v>17069</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17070</v>
      </c>
      <c r="C2909" s="34" t="s">
        <v>17071</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17072</v>
      </c>
      <c r="C2913" s="34" t="s">
        <v>17073</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16917</v>
      </c>
      <c r="P1" t="e" cm="1" vm="1">
        <f t="array" ref="P1">_xlfn._xlws.FILTER(Result[],Result[Check]="")</f>
        <v>#VALUE!</v>
      </c>
    </row>
    <row r="2" spans="1:16"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row>
    <row r="3" spans="1:16" x14ac:dyDescent="0.25">
      <c r="A3" t="s">
        <v>4153</v>
      </c>
      <c r="B3" t="s">
        <v>4090</v>
      </c>
      <c r="C3" t="s">
        <v>969</v>
      </c>
      <c r="D3" s="1">
        <v>45815</v>
      </c>
      <c r="E3" t="str">
        <f>IFERROR(VLOOKUP(Result[[#This Row],[RPRO]],H:H,1,0),"")</f>
        <v>RPRO-250508-0043</v>
      </c>
      <c r="H3" t="s">
        <v>8792</v>
      </c>
      <c r="I3" t="s">
        <v>6051</v>
      </c>
      <c r="J3" t="s">
        <v>972</v>
      </c>
      <c r="K3" s="1">
        <v>45817</v>
      </c>
      <c r="L3" s="30" t="str">
        <f>IFERROR(VLOOKUP(Result5[[#This Row],[RPRO]],'Data Power app'!C:C,1,0),"Xoa")</f>
        <v>RPRO-2403-04800</v>
      </c>
    </row>
    <row r="4" spans="1:16" x14ac:dyDescent="0.25">
      <c r="A4" t="s">
        <v>8924</v>
      </c>
      <c r="B4" t="s">
        <v>9642</v>
      </c>
      <c r="C4" t="s">
        <v>971</v>
      </c>
      <c r="D4" s="1">
        <v>45819</v>
      </c>
      <c r="E4" t="str">
        <f>IFERROR(VLOOKUP(Result[[#This Row],[RPRO]],H:H,1,0),"")</f>
        <v>RPRO-250520-0728</v>
      </c>
      <c r="H4" t="s">
        <v>2987</v>
      </c>
      <c r="I4" t="s">
        <v>2281</v>
      </c>
      <c r="J4" t="s">
        <v>972</v>
      </c>
      <c r="K4" s="1">
        <v>45810</v>
      </c>
      <c r="L4" s="30" t="str">
        <f>IFERROR(VLOOKUP(Result5[[#This Row],[RPRO]],'Data Power app'!C:C,1,0),"Xoa")</f>
        <v>RPRO-2404-03669</v>
      </c>
    </row>
    <row r="5" spans="1:16" x14ac:dyDescent="0.25">
      <c r="A5" t="s">
        <v>6788</v>
      </c>
      <c r="B5" t="s">
        <v>7664</v>
      </c>
      <c r="C5" t="s">
        <v>971</v>
      </c>
      <c r="D5" s="1">
        <v>45818</v>
      </c>
      <c r="E5" t="str">
        <f>IFERROR(VLOOKUP(Result[[#This Row],[RPRO]],H:H,1,0),"")</f>
        <v>RPRO-250429-0438</v>
      </c>
      <c r="H5" t="s">
        <v>8794</v>
      </c>
      <c r="I5" t="s">
        <v>6051</v>
      </c>
      <c r="J5" t="s">
        <v>972</v>
      </c>
      <c r="K5" s="1">
        <v>45817</v>
      </c>
      <c r="L5" s="30" t="str">
        <f>IFERROR(VLOOKUP(Result5[[#This Row],[RPRO]],'Data Power app'!C:C,1,0),"Xoa")</f>
        <v>RPRO-2404-05452</v>
      </c>
    </row>
    <row r="6" spans="1:16" x14ac:dyDescent="0.25">
      <c r="A6" t="s">
        <v>6784</v>
      </c>
      <c r="B6" t="s">
        <v>7664</v>
      </c>
      <c r="C6" t="s">
        <v>971</v>
      </c>
      <c r="D6" s="1">
        <v>45818</v>
      </c>
      <c r="E6" t="str">
        <f>IFERROR(VLOOKUP(Result[[#This Row],[RPRO]],H:H,1,0),"")</f>
        <v>RPRO-250429-0388</v>
      </c>
      <c r="H6" t="s">
        <v>8748</v>
      </c>
      <c r="I6" t="s">
        <v>6051</v>
      </c>
      <c r="J6" t="s">
        <v>972</v>
      </c>
      <c r="K6" s="1">
        <v>45817</v>
      </c>
      <c r="L6" s="30" t="str">
        <f>IFERROR(VLOOKUP(Result5[[#This Row],[RPRO]],'Data Power app'!C:C,1,0),"Xoa")</f>
        <v>RPRO-2404-05457</v>
      </c>
    </row>
    <row r="7" spans="1:16" x14ac:dyDescent="0.25">
      <c r="A7" t="s">
        <v>6876</v>
      </c>
      <c r="B7" t="s">
        <v>7664</v>
      </c>
      <c r="C7" t="s">
        <v>971</v>
      </c>
      <c r="D7" s="1">
        <v>45818</v>
      </c>
      <c r="E7" t="str">
        <f>IFERROR(VLOOKUP(Result[[#This Row],[RPRO]],H:H,1,0),"")</f>
        <v>RPRO-250520-0878</v>
      </c>
      <c r="H7" t="s">
        <v>8796</v>
      </c>
      <c r="I7" t="s">
        <v>9636</v>
      </c>
      <c r="J7" t="s">
        <v>972</v>
      </c>
      <c r="K7" s="1">
        <v>45819</v>
      </c>
      <c r="L7" s="30" t="str">
        <f>IFERROR(VLOOKUP(Result5[[#This Row],[RPRO]],'Data Power app'!C:C,1,0),"Xoa")</f>
        <v>RPRO-250226-0304</v>
      </c>
    </row>
    <row r="8" spans="1:16" x14ac:dyDescent="0.25">
      <c r="A8" t="s">
        <v>6692</v>
      </c>
      <c r="B8" t="s">
        <v>7664</v>
      </c>
      <c r="C8" t="s">
        <v>971</v>
      </c>
      <c r="D8" s="1">
        <v>45818</v>
      </c>
      <c r="E8" t="str">
        <f>IFERROR(VLOOKUP(Result[[#This Row],[RPRO]],H:H,1,0),"")</f>
        <v>RPRO-250429-0427</v>
      </c>
      <c r="H8" s="30" t="s">
        <v>12576</v>
      </c>
      <c r="I8" s="30" t="s">
        <v>13367</v>
      </c>
      <c r="J8" s="30" t="s">
        <v>969</v>
      </c>
      <c r="K8" s="1">
        <v>45821</v>
      </c>
      <c r="L8" s="30" t="str">
        <f>IFERROR(VLOOKUP(Result5[[#This Row],[RPRO]],'Data Power app'!C:C,1,0),"Xoa")</f>
        <v>RPRO-250305-0265</v>
      </c>
    </row>
    <row r="9" spans="1:16" x14ac:dyDescent="0.25">
      <c r="A9" t="s">
        <v>6712</v>
      </c>
      <c r="B9" t="s">
        <v>7664</v>
      </c>
      <c r="C9" t="s">
        <v>971</v>
      </c>
      <c r="D9" s="1">
        <v>45818</v>
      </c>
      <c r="E9" t="str">
        <f>IFERROR(VLOOKUP(Result[[#This Row],[RPRO]],H:H,1,0),"")</f>
        <v>RPRO-250506-0773</v>
      </c>
      <c r="H9" t="s">
        <v>2411</v>
      </c>
      <c r="I9" t="s">
        <v>3674</v>
      </c>
      <c r="J9" t="s">
        <v>974</v>
      </c>
      <c r="K9" s="1">
        <v>45813</v>
      </c>
      <c r="L9" s="30" t="str">
        <f>IFERROR(VLOOKUP(Result5[[#This Row],[RPRO]],'Data Power app'!C:C,1,0),"Xoa")</f>
        <v>RPRO-250312-0456</v>
      </c>
    </row>
    <row r="10" spans="1:16" x14ac:dyDescent="0.25">
      <c r="A10" t="s">
        <v>10379</v>
      </c>
      <c r="B10" t="s">
        <v>11317</v>
      </c>
      <c r="C10" t="s">
        <v>972</v>
      </c>
      <c r="D10" s="1">
        <v>45820</v>
      </c>
      <c r="E10" t="str">
        <f>IFERROR(VLOOKUP(Result[[#This Row],[RPRO]],H:H,1,0),"")</f>
        <v>RPRO-250422-0320</v>
      </c>
      <c r="H10" t="s">
        <v>1705</v>
      </c>
      <c r="I10" t="s">
        <v>1719</v>
      </c>
      <c r="J10" t="s">
        <v>973</v>
      </c>
      <c r="K10" s="1">
        <v>45805</v>
      </c>
      <c r="L10" s="30" t="str">
        <f>IFERROR(VLOOKUP(Result5[[#This Row],[RPRO]],'Data Power app'!C:C,1,0),"Xoa")</f>
        <v>RPRO-250320-0336</v>
      </c>
    </row>
    <row r="11" spans="1:16" x14ac:dyDescent="0.25">
      <c r="A11" t="s">
        <v>10760</v>
      </c>
      <c r="B11" t="s">
        <v>11315</v>
      </c>
      <c r="C11" t="s">
        <v>971</v>
      </c>
      <c r="D11" s="1">
        <v>45820</v>
      </c>
      <c r="E11" t="str">
        <f>IFERROR(VLOOKUP(Result[[#This Row],[RPRO]],H:H,1,0),"")</f>
        <v>RPRO-250521-0096</v>
      </c>
      <c r="H11" t="s">
        <v>652</v>
      </c>
      <c r="I11" t="s">
        <v>1093</v>
      </c>
      <c r="J11" t="s">
        <v>970</v>
      </c>
      <c r="K11" s="1">
        <v>45797</v>
      </c>
      <c r="L11" s="30" t="str">
        <f>IFERROR(VLOOKUP(Result5[[#This Row],[RPRO]],'Data Power app'!C:C,1,0),"Xoa")</f>
        <v>RPRO-250320-0348</v>
      </c>
    </row>
    <row r="12" spans="1:16" x14ac:dyDescent="0.25">
      <c r="A12" t="s">
        <v>10763</v>
      </c>
      <c r="B12" t="s">
        <v>11315</v>
      </c>
      <c r="C12" t="s">
        <v>971</v>
      </c>
      <c r="D12" s="1">
        <v>45820</v>
      </c>
      <c r="E12" t="str">
        <f>IFERROR(VLOOKUP(Result[[#This Row],[RPRO]],H:H,1,0),"")</f>
        <v>RPRO-250521-0100</v>
      </c>
      <c r="H12" t="s">
        <v>6880</v>
      </c>
      <c r="I12" t="s">
        <v>7665</v>
      </c>
      <c r="J12" t="s">
        <v>968</v>
      </c>
      <c r="K12" s="1">
        <v>45818</v>
      </c>
      <c r="L12" s="30" t="str">
        <f>IFERROR(VLOOKUP(Result5[[#This Row],[RPRO]],'Data Power app'!C:C,1,0),"Xoa")</f>
        <v>RPRO-250324-0162</v>
      </c>
    </row>
    <row r="13" spans="1:16" x14ac:dyDescent="0.25">
      <c r="A13" t="s">
        <v>10765</v>
      </c>
      <c r="B13" t="s">
        <v>11315</v>
      </c>
      <c r="C13" t="s">
        <v>971</v>
      </c>
      <c r="D13" s="1">
        <v>45820</v>
      </c>
      <c r="E13" t="str">
        <f>IFERROR(VLOOKUP(Result[[#This Row],[RPRO]],H:H,1,0),"")</f>
        <v>RPRO-250521-0102</v>
      </c>
      <c r="H13" t="s">
        <v>3653</v>
      </c>
      <c r="I13" t="s">
        <v>3674</v>
      </c>
      <c r="J13" t="s">
        <v>974</v>
      </c>
      <c r="K13" s="1">
        <v>45813</v>
      </c>
      <c r="L13" s="30" t="str">
        <f>IFERROR(VLOOKUP(Result5[[#This Row],[RPRO]],'Data Power app'!C:C,1,0),"Xoa")</f>
        <v>RPRO-250326-0461</v>
      </c>
    </row>
    <row r="14" spans="1:16" x14ac:dyDescent="0.25">
      <c r="A14" t="s">
        <v>10769</v>
      </c>
      <c r="B14" t="s">
        <v>11315</v>
      </c>
      <c r="C14" t="s">
        <v>971</v>
      </c>
      <c r="D14" s="1">
        <v>45820</v>
      </c>
      <c r="E14" t="str">
        <f>IFERROR(VLOOKUP(Result[[#This Row],[RPRO]],H:H,1,0),"")</f>
        <v>RPRO-250521-0113</v>
      </c>
      <c r="H14" t="s">
        <v>2895</v>
      </c>
      <c r="I14" t="s">
        <v>3674</v>
      </c>
      <c r="J14" t="s">
        <v>974</v>
      </c>
      <c r="K14" s="1">
        <v>45813</v>
      </c>
      <c r="L14" s="30" t="str">
        <f>IFERROR(VLOOKUP(Result5[[#This Row],[RPRO]],'Data Power app'!C:C,1,0),"Xoa")</f>
        <v>RPRO-250327-0515</v>
      </c>
    </row>
    <row r="15" spans="1:16" x14ac:dyDescent="0.25">
      <c r="A15" t="s">
        <v>10773</v>
      </c>
      <c r="B15" t="s">
        <v>11315</v>
      </c>
      <c r="C15" t="s">
        <v>971</v>
      </c>
      <c r="D15" s="1">
        <v>45820</v>
      </c>
      <c r="E15" t="str">
        <f>IFERROR(VLOOKUP(Result[[#This Row],[RPRO]],H:H,1,0),"")</f>
        <v>RPRO-250521-0122</v>
      </c>
      <c r="H15" t="s">
        <v>5905</v>
      </c>
      <c r="I15" t="s">
        <v>6049</v>
      </c>
      <c r="J15" t="s">
        <v>971</v>
      </c>
      <c r="K15" s="1">
        <v>45817</v>
      </c>
      <c r="L15" s="30" t="str">
        <f>IFERROR(VLOOKUP(Result5[[#This Row],[RPRO]],'Data Power app'!C:C,1,0),"Xoa")</f>
        <v>RPRO-250328-0184</v>
      </c>
    </row>
    <row r="16" spans="1:16" x14ac:dyDescent="0.25">
      <c r="A16" t="s">
        <v>10775</v>
      </c>
      <c r="B16" t="s">
        <v>11315</v>
      </c>
      <c r="C16" t="s">
        <v>971</v>
      </c>
      <c r="D16" s="1">
        <v>45820</v>
      </c>
      <c r="E16" t="str">
        <f>IFERROR(VLOOKUP(Result[[#This Row],[RPRO]],H:H,1,0),"")</f>
        <v>RPRO-250521-0128</v>
      </c>
      <c r="H16" t="s">
        <v>1483</v>
      </c>
      <c r="I16" t="s">
        <v>1512</v>
      </c>
      <c r="J16" t="s">
        <v>974</v>
      </c>
      <c r="K16" s="1">
        <v>45804</v>
      </c>
      <c r="L16" s="30" t="str">
        <f>IFERROR(VLOOKUP(Result5[[#This Row],[RPRO]],'Data Power app'!C:C,1,0),"Xoa")</f>
        <v>RPRO-250328-0710</v>
      </c>
    </row>
    <row r="17" spans="1:12" x14ac:dyDescent="0.25">
      <c r="A17" t="s">
        <v>10779</v>
      </c>
      <c r="B17" t="s">
        <v>11315</v>
      </c>
      <c r="C17" t="s">
        <v>971</v>
      </c>
      <c r="D17" s="1">
        <v>45820</v>
      </c>
      <c r="E17" t="str">
        <f>IFERROR(VLOOKUP(Result[[#This Row],[RPRO]],H:H,1,0),"")</f>
        <v>RPRO-250521-0130</v>
      </c>
      <c r="H17" t="s">
        <v>3998</v>
      </c>
      <c r="I17" t="s">
        <v>3994</v>
      </c>
      <c r="J17" t="s">
        <v>973</v>
      </c>
      <c r="K17" s="1">
        <v>45814</v>
      </c>
      <c r="L17" s="30" t="str">
        <f>IFERROR(VLOOKUP(Result5[[#This Row],[RPRO]],'Data Power app'!C:C,1,0),"Xoa")</f>
        <v>RPRO-250331-0806</v>
      </c>
    </row>
    <row r="18" spans="1:12" x14ac:dyDescent="0.25">
      <c r="A18" t="s">
        <v>10785</v>
      </c>
      <c r="B18" t="s">
        <v>11315</v>
      </c>
      <c r="C18" t="s">
        <v>971</v>
      </c>
      <c r="D18" s="1">
        <v>45820</v>
      </c>
      <c r="E18" t="str">
        <f>IFERROR(VLOOKUP(Result[[#This Row],[RPRO]],H:H,1,0),"")</f>
        <v>RPRO-250521-0141</v>
      </c>
      <c r="H18" t="s">
        <v>5910</v>
      </c>
      <c r="I18" t="s">
        <v>6049</v>
      </c>
      <c r="J18" t="s">
        <v>971</v>
      </c>
      <c r="K18" s="1">
        <v>45817</v>
      </c>
      <c r="L18" s="30" t="str">
        <f>IFERROR(VLOOKUP(Result5[[#This Row],[RPRO]],'Data Power app'!C:C,1,0),"Xoa")</f>
        <v>RPRO-250331-0821</v>
      </c>
    </row>
    <row r="19" spans="1:12" x14ac:dyDescent="0.25">
      <c r="A19" t="s">
        <v>10787</v>
      </c>
      <c r="B19" t="s">
        <v>11315</v>
      </c>
      <c r="C19" t="s">
        <v>971</v>
      </c>
      <c r="D19" s="1">
        <v>45820</v>
      </c>
      <c r="E19" t="str">
        <f>IFERROR(VLOOKUP(Result[[#This Row],[RPRO]],H:H,1,0),"")</f>
        <v>RPRO-250521-0146</v>
      </c>
      <c r="H19" t="s">
        <v>1829</v>
      </c>
      <c r="I19" t="s">
        <v>1815</v>
      </c>
      <c r="J19" t="s">
        <v>974</v>
      </c>
      <c r="K19" s="1">
        <v>45806</v>
      </c>
      <c r="L19" s="30" t="str">
        <f>IFERROR(VLOOKUP(Result5[[#This Row],[RPRO]],'Data Power app'!C:C,1,0),"Xoa")</f>
        <v>RPRO-250401-0372</v>
      </c>
    </row>
    <row r="20" spans="1:12" x14ac:dyDescent="0.25">
      <c r="A20" t="s">
        <v>10789</v>
      </c>
      <c r="B20" t="s">
        <v>11315</v>
      </c>
      <c r="C20" t="s">
        <v>971</v>
      </c>
      <c r="D20" s="1">
        <v>45820</v>
      </c>
      <c r="E20" t="str">
        <f>IFERROR(VLOOKUP(Result[[#This Row],[RPRO]],H:H,1,0),"")</f>
        <v>RPRO-250521-0150</v>
      </c>
      <c r="H20" t="s">
        <v>8618</v>
      </c>
      <c r="I20" t="s">
        <v>9638</v>
      </c>
      <c r="J20" t="s">
        <v>969</v>
      </c>
      <c r="K20" s="1">
        <v>45819</v>
      </c>
      <c r="L20" s="30" t="str">
        <f>IFERROR(VLOOKUP(Result5[[#This Row],[RPRO]],'Data Power app'!C:C,1,0),"Xoa")</f>
        <v>RPRO-250402-0370</v>
      </c>
    </row>
    <row r="21" spans="1:12" x14ac:dyDescent="0.25">
      <c r="A21" t="s">
        <v>10767</v>
      </c>
      <c r="B21" t="s">
        <v>11315</v>
      </c>
      <c r="C21" t="s">
        <v>971</v>
      </c>
      <c r="D21" s="1">
        <v>45820</v>
      </c>
      <c r="E21" t="str">
        <f>IFERROR(VLOOKUP(Result[[#This Row],[RPRO]],H:H,1,0),"")</f>
        <v>RPRO-250521-0111</v>
      </c>
      <c r="H21" t="s">
        <v>2659</v>
      </c>
      <c r="I21" t="s">
        <v>3223</v>
      </c>
      <c r="J21" t="s">
        <v>970</v>
      </c>
      <c r="K21" s="1">
        <v>45812</v>
      </c>
      <c r="L21" s="30" t="str">
        <f>IFERROR(VLOOKUP(Result5[[#This Row],[RPRO]],'Data Power app'!C:C,1,0),"Xoa")</f>
        <v>RPRO-250403-0215</v>
      </c>
    </row>
    <row r="22" spans="1:12" x14ac:dyDescent="0.25">
      <c r="A22" t="s">
        <v>10771</v>
      </c>
      <c r="B22" t="s">
        <v>11315</v>
      </c>
      <c r="C22" t="s">
        <v>971</v>
      </c>
      <c r="D22" s="1">
        <v>45820</v>
      </c>
      <c r="E22" t="str">
        <f>IFERROR(VLOOKUP(Result[[#This Row],[RPRO]],H:H,1,0),"")</f>
        <v>RPRO-250521-0121</v>
      </c>
      <c r="H22" t="s">
        <v>8620</v>
      </c>
      <c r="I22" t="s">
        <v>9638</v>
      </c>
      <c r="J22" t="s">
        <v>969</v>
      </c>
      <c r="K22" s="1">
        <v>45819</v>
      </c>
      <c r="L22" s="30" t="str">
        <f>IFERROR(VLOOKUP(Result5[[#This Row],[RPRO]],'Data Power app'!C:C,1,0),"Xoa")</f>
        <v>RPRO-250403-0255</v>
      </c>
    </row>
    <row r="23" spans="1:12" x14ac:dyDescent="0.25">
      <c r="A23" t="s">
        <v>10777</v>
      </c>
      <c r="B23" t="s">
        <v>11315</v>
      </c>
      <c r="C23" t="s">
        <v>971</v>
      </c>
      <c r="D23" s="1">
        <v>45820</v>
      </c>
      <c r="E23" t="str">
        <f>IFERROR(VLOOKUP(Result[[#This Row],[RPRO]],H:H,1,0),"")</f>
        <v>RPRO-250521-0129</v>
      </c>
      <c r="H23" t="s">
        <v>8622</v>
      </c>
      <c r="I23" t="s">
        <v>9638</v>
      </c>
      <c r="J23" t="s">
        <v>969</v>
      </c>
      <c r="K23" s="1">
        <v>45819</v>
      </c>
      <c r="L23" s="30" t="str">
        <f>IFERROR(VLOOKUP(Result5[[#This Row],[RPRO]],'Data Power app'!C:C,1,0),"Xoa")</f>
        <v>RPRO-250403-0257</v>
      </c>
    </row>
    <row r="24" spans="1:12" x14ac:dyDescent="0.25">
      <c r="A24" t="s">
        <v>10781</v>
      </c>
      <c r="B24" t="s">
        <v>11315</v>
      </c>
      <c r="C24" t="s">
        <v>971</v>
      </c>
      <c r="D24" s="1">
        <v>45820</v>
      </c>
      <c r="E24" t="str">
        <f>IFERROR(VLOOKUP(Result[[#This Row],[RPRO]],H:H,1,0),"")</f>
        <v>RPRO-250521-0133</v>
      </c>
      <c r="H24" t="s">
        <v>8624</v>
      </c>
      <c r="I24" t="s">
        <v>9638</v>
      </c>
      <c r="J24" t="s">
        <v>969</v>
      </c>
      <c r="K24" s="1">
        <v>45819</v>
      </c>
      <c r="L24" s="30" t="str">
        <f>IFERROR(VLOOKUP(Result5[[#This Row],[RPRO]],'Data Power app'!C:C,1,0),"Xoa")</f>
        <v>RPRO-250403-0260</v>
      </c>
    </row>
    <row r="25" spans="1:12" x14ac:dyDescent="0.25">
      <c r="A25" t="s">
        <v>10783</v>
      </c>
      <c r="B25" t="s">
        <v>11315</v>
      </c>
      <c r="C25" t="s">
        <v>971</v>
      </c>
      <c r="D25" s="1">
        <v>45820</v>
      </c>
      <c r="E25" t="str">
        <f>IFERROR(VLOOKUP(Result[[#This Row],[RPRO]],H:H,1,0),"")</f>
        <v>RPRO-250521-0139</v>
      </c>
      <c r="H25" t="s">
        <v>8626</v>
      </c>
      <c r="I25" t="s">
        <v>9638</v>
      </c>
      <c r="J25" t="s">
        <v>969</v>
      </c>
      <c r="K25" s="1">
        <v>45819</v>
      </c>
      <c r="L25" s="30" t="str">
        <f>IFERROR(VLOOKUP(Result5[[#This Row],[RPRO]],'Data Power app'!C:C,1,0),"Xoa")</f>
        <v>RPRO-250403-0262</v>
      </c>
    </row>
    <row r="26" spans="1:12" x14ac:dyDescent="0.25">
      <c r="A26" t="s">
        <v>10791</v>
      </c>
      <c r="B26" t="s">
        <v>11315</v>
      </c>
      <c r="C26" t="s">
        <v>971</v>
      </c>
      <c r="D26" s="1">
        <v>45820</v>
      </c>
      <c r="E26" t="str">
        <f>IFERROR(VLOOKUP(Result[[#This Row],[RPRO]],H:H,1,0),"")</f>
        <v>RPRO-250521-0151</v>
      </c>
      <c r="H26" s="30" t="s">
        <v>12673</v>
      </c>
      <c r="I26" s="30" t="s">
        <v>13367</v>
      </c>
      <c r="J26" s="30" t="s">
        <v>969</v>
      </c>
      <c r="K26" s="1">
        <v>45821</v>
      </c>
      <c r="L26" s="30" t="str">
        <f>IFERROR(VLOOKUP(Result5[[#This Row],[RPRO]],'Data Power app'!C:C,1,0),"Xoa")</f>
        <v>RPRO-250403-0264</v>
      </c>
    </row>
    <row r="27" spans="1:12" x14ac:dyDescent="0.25">
      <c r="A27" t="s">
        <v>10793</v>
      </c>
      <c r="B27" t="s">
        <v>11315</v>
      </c>
      <c r="C27" t="s">
        <v>971</v>
      </c>
      <c r="D27" s="1">
        <v>45820</v>
      </c>
      <c r="E27" t="str">
        <f>IFERROR(VLOOKUP(Result[[#This Row],[RPRO]],H:H,1,0),"")</f>
        <v>RPRO-250521-0163</v>
      </c>
      <c r="H27" s="30" t="s">
        <v>12675</v>
      </c>
      <c r="I27" s="30" t="s">
        <v>13367</v>
      </c>
      <c r="J27" s="30" t="s">
        <v>969</v>
      </c>
      <c r="K27" s="1">
        <v>45821</v>
      </c>
      <c r="L27" s="30" t="str">
        <f>IFERROR(VLOOKUP(Result5[[#This Row],[RPRO]],'Data Power app'!C:C,1,0),"Xoa")</f>
        <v>RPRO-250403-0266</v>
      </c>
    </row>
    <row r="28" spans="1:12" x14ac:dyDescent="0.25">
      <c r="A28" t="s">
        <v>9471</v>
      </c>
      <c r="B28" t="s">
        <v>9640</v>
      </c>
      <c r="C28" t="s">
        <v>970</v>
      </c>
      <c r="D28" s="1">
        <v>45819</v>
      </c>
      <c r="E28" t="str">
        <f>IFERROR(VLOOKUP(Result[[#This Row],[RPRO]],H:H,1,0),"")</f>
        <v>RPRO-250423-0158</v>
      </c>
      <c r="H28" s="30" t="s">
        <v>12677</v>
      </c>
      <c r="I28" s="30" t="s">
        <v>13367</v>
      </c>
      <c r="J28" s="30" t="s">
        <v>969</v>
      </c>
      <c r="K28" s="1">
        <v>45821</v>
      </c>
      <c r="L28" s="30"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5908</v>
      </c>
      <c r="I29" t="s">
        <v>6049</v>
      </c>
      <c r="J29" t="s">
        <v>971</v>
      </c>
      <c r="K29" s="1">
        <v>45817</v>
      </c>
      <c r="L29" s="30" t="str">
        <f>IFERROR(VLOOKUP(Result5[[#This Row],[RPRO]],'Data Power app'!C:C,1,0),"Xoa")</f>
        <v>RPRO-250403-0280</v>
      </c>
    </row>
    <row r="30" spans="1:12" x14ac:dyDescent="0.25">
      <c r="A30" t="s">
        <v>10381</v>
      </c>
      <c r="B30" t="s">
        <v>11317</v>
      </c>
      <c r="C30" t="s">
        <v>972</v>
      </c>
      <c r="D30" s="1">
        <v>45820</v>
      </c>
      <c r="E30" t="str">
        <f>IFERROR(VLOOKUP(Result[[#This Row],[RPRO]],H:H,1,0),"")</f>
        <v>RPRO-250422-0321</v>
      </c>
      <c r="H30" t="s">
        <v>8583</v>
      </c>
      <c r="I30" t="s">
        <v>9636</v>
      </c>
      <c r="J30" t="s">
        <v>972</v>
      </c>
      <c r="K30" s="1">
        <v>45819</v>
      </c>
      <c r="L30" s="30" t="str">
        <f>IFERROR(VLOOKUP(Result5[[#This Row],[RPRO]],'Data Power app'!C:C,1,0),"Xoa")</f>
        <v>RPRO-250403-0469</v>
      </c>
    </row>
    <row r="31" spans="1:12" x14ac:dyDescent="0.25">
      <c r="A31" t="s">
        <v>10383</v>
      </c>
      <c r="B31" t="s">
        <v>11317</v>
      </c>
      <c r="C31" t="s">
        <v>972</v>
      </c>
      <c r="D31" s="1">
        <v>45820</v>
      </c>
      <c r="E31" t="str">
        <f>IFERROR(VLOOKUP(Result[[#This Row],[RPRO]],H:H,1,0),"")</f>
        <v>RPRO-250422-0322</v>
      </c>
      <c r="H31" t="s">
        <v>5365</v>
      </c>
      <c r="I31" t="s">
        <v>6053</v>
      </c>
      <c r="J31" t="s">
        <v>968</v>
      </c>
      <c r="K31" s="1">
        <v>45817</v>
      </c>
      <c r="L31" s="30" t="str">
        <f>IFERROR(VLOOKUP(Result5[[#This Row],[RPRO]],'Data Power app'!C:C,1,0),"Xoa")</f>
        <v>RPRO-250403-0473</v>
      </c>
    </row>
    <row r="32" spans="1:12" x14ac:dyDescent="0.25">
      <c r="A32" t="s">
        <v>10385</v>
      </c>
      <c r="B32" t="s">
        <v>11317</v>
      </c>
      <c r="C32" t="s">
        <v>972</v>
      </c>
      <c r="D32" s="1">
        <v>45820</v>
      </c>
      <c r="E32" t="str">
        <f>IFERROR(VLOOKUP(Result[[#This Row],[RPRO]],H:H,1,0),"")</f>
        <v>RPRO-250422-0323</v>
      </c>
      <c r="H32" t="s">
        <v>8798</v>
      </c>
      <c r="I32" t="s">
        <v>9639</v>
      </c>
      <c r="J32" t="s">
        <v>968</v>
      </c>
      <c r="K32" s="1">
        <v>45819</v>
      </c>
      <c r="L32" s="30" t="str">
        <f>IFERROR(VLOOKUP(Result5[[#This Row],[RPRO]],'Data Power app'!C:C,1,0),"Xoa")</f>
        <v>RPRO-250403-0477</v>
      </c>
    </row>
    <row r="33" spans="1:12" x14ac:dyDescent="0.25">
      <c r="A33" t="s">
        <v>10387</v>
      </c>
      <c r="B33" t="s">
        <v>11317</v>
      </c>
      <c r="C33" t="s">
        <v>972</v>
      </c>
      <c r="D33" s="1">
        <v>45820</v>
      </c>
      <c r="E33" t="str">
        <f>IFERROR(VLOOKUP(Result[[#This Row],[RPRO]],H:H,1,0),"")</f>
        <v>RPRO-250422-0324</v>
      </c>
      <c r="H33" t="s">
        <v>3478</v>
      </c>
      <c r="I33" t="s">
        <v>3996</v>
      </c>
      <c r="J33" t="s">
        <v>969</v>
      </c>
      <c r="K33" s="1">
        <v>45814</v>
      </c>
      <c r="L33" s="30" t="str">
        <f>IFERROR(VLOOKUP(Result5[[#This Row],[RPRO]],'Data Power app'!C:C,1,0),"Xoa")</f>
        <v>RPRO-250403-0479</v>
      </c>
    </row>
    <row r="34" spans="1:12" x14ac:dyDescent="0.25">
      <c r="A34" t="s">
        <v>10389</v>
      </c>
      <c r="B34" t="s">
        <v>11317</v>
      </c>
      <c r="C34" t="s">
        <v>972</v>
      </c>
      <c r="D34" s="1">
        <v>45820</v>
      </c>
      <c r="E34" t="str">
        <f>IFERROR(VLOOKUP(Result[[#This Row],[RPRO]],H:H,1,0),"")</f>
        <v>RPRO-250422-0325</v>
      </c>
      <c r="H34" t="s">
        <v>3480</v>
      </c>
      <c r="I34" t="s">
        <v>3996</v>
      </c>
      <c r="J34" t="s">
        <v>969</v>
      </c>
      <c r="K34" s="1">
        <v>45814</v>
      </c>
      <c r="L34" s="30" t="str">
        <f>IFERROR(VLOOKUP(Result5[[#This Row],[RPRO]],'Data Power app'!C:C,1,0),"Xoa")</f>
        <v>RPRO-250403-0483</v>
      </c>
    </row>
    <row r="35" spans="1:12" x14ac:dyDescent="0.25">
      <c r="A35" t="s">
        <v>10391</v>
      </c>
      <c r="B35" t="s">
        <v>11317</v>
      </c>
      <c r="C35" t="s">
        <v>972</v>
      </c>
      <c r="D35" s="1">
        <v>45820</v>
      </c>
      <c r="E35" t="str">
        <f>IFERROR(VLOOKUP(Result[[#This Row],[RPRO]],H:H,1,0),"")</f>
        <v>RPRO-250422-0326</v>
      </c>
      <c r="H35" s="30" t="s">
        <v>15329</v>
      </c>
      <c r="I35" s="30" t="s">
        <v>15344</v>
      </c>
      <c r="J35" s="30" t="s">
        <v>968</v>
      </c>
      <c r="K35" s="1">
        <v>45822</v>
      </c>
      <c r="L35" s="30" t="str">
        <f>IFERROR(VLOOKUP(Result5[[#This Row],[RPRO]],'Data Power app'!C:C,1,0),"Xoa")</f>
        <v>RPRO-250403-0489</v>
      </c>
    </row>
    <row r="36" spans="1:12" x14ac:dyDescent="0.25">
      <c r="A36" t="s">
        <v>10393</v>
      </c>
      <c r="B36" t="s">
        <v>11317</v>
      </c>
      <c r="C36" t="s">
        <v>972</v>
      </c>
      <c r="D36" s="1">
        <v>45820</v>
      </c>
      <c r="E36" t="str">
        <f>IFERROR(VLOOKUP(Result[[#This Row],[RPRO]],H:H,1,0),"")</f>
        <v>RPRO-250422-0327</v>
      </c>
      <c r="H36" s="30" t="s">
        <v>15331</v>
      </c>
      <c r="I36" s="30" t="s">
        <v>15344</v>
      </c>
      <c r="J36" s="30" t="s">
        <v>968</v>
      </c>
      <c r="K36" s="1">
        <v>45822</v>
      </c>
      <c r="L36" s="30" t="str">
        <f>IFERROR(VLOOKUP(Result5[[#This Row],[RPRO]],'Data Power app'!C:C,1,0),"Xoa")</f>
        <v>RPRO-250403-0491</v>
      </c>
    </row>
    <row r="37" spans="1:12" x14ac:dyDescent="0.25">
      <c r="A37" t="s">
        <v>10395</v>
      </c>
      <c r="B37" t="s">
        <v>11317</v>
      </c>
      <c r="C37" t="s">
        <v>972</v>
      </c>
      <c r="D37" s="1">
        <v>45820</v>
      </c>
      <c r="E37" t="str">
        <f>IFERROR(VLOOKUP(Result[[#This Row],[RPRO]],H:H,1,0),"")</f>
        <v>RPRO-250422-0328</v>
      </c>
      <c r="H37" s="30" t="s">
        <v>12578</v>
      </c>
      <c r="I37" s="30" t="s">
        <v>13368</v>
      </c>
      <c r="J37" s="30" t="s">
        <v>968</v>
      </c>
      <c r="K37" s="1">
        <v>45821</v>
      </c>
      <c r="L37" s="30" t="str">
        <f>IFERROR(VLOOKUP(Result5[[#This Row],[RPRO]],'Data Power app'!C:C,1,0),"Xoa")</f>
        <v>RPRO-250408-0184</v>
      </c>
    </row>
    <row r="38" spans="1:12" x14ac:dyDescent="0.25">
      <c r="A38" t="s">
        <v>10397</v>
      </c>
      <c r="B38" t="s">
        <v>11317</v>
      </c>
      <c r="C38" t="s">
        <v>972</v>
      </c>
      <c r="D38" s="1">
        <v>45820</v>
      </c>
      <c r="E38" t="str">
        <f>IFERROR(VLOOKUP(Result[[#This Row],[RPRO]],H:H,1,0),"")</f>
        <v>RPRO-250422-0329</v>
      </c>
      <c r="H38" t="s">
        <v>4211</v>
      </c>
      <c r="I38" t="s">
        <v>4182</v>
      </c>
      <c r="J38" t="s">
        <v>974</v>
      </c>
      <c r="K38" s="1">
        <v>45815</v>
      </c>
      <c r="L38" s="30" t="str">
        <f>IFERROR(VLOOKUP(Result5[[#This Row],[RPRO]],'Data Power app'!C:C,1,0),"Xoa")</f>
        <v>RPRO-250408-0444</v>
      </c>
    </row>
    <row r="39" spans="1:12" x14ac:dyDescent="0.25">
      <c r="A39" t="s">
        <v>10399</v>
      </c>
      <c r="B39" t="s">
        <v>11317</v>
      </c>
      <c r="C39" t="s">
        <v>972</v>
      </c>
      <c r="D39" s="1">
        <v>45820</v>
      </c>
      <c r="E39" t="str">
        <f>IFERROR(VLOOKUP(Result[[#This Row],[RPRO]],H:H,1,0),"")</f>
        <v>RPRO-250422-0330</v>
      </c>
      <c r="H39" t="s">
        <v>2117</v>
      </c>
      <c r="I39" t="s">
        <v>2146</v>
      </c>
      <c r="J39" t="s">
        <v>974</v>
      </c>
      <c r="K39" s="1">
        <v>45808</v>
      </c>
      <c r="L39" s="30" t="str">
        <f>IFERROR(VLOOKUP(Result5[[#This Row],[RPRO]],'Data Power app'!C:C,1,0),"Xoa")</f>
        <v>RPRO-250408-0702</v>
      </c>
    </row>
    <row r="40" spans="1:12" x14ac:dyDescent="0.25">
      <c r="A40" t="s">
        <v>10401</v>
      </c>
      <c r="B40" t="s">
        <v>11317</v>
      </c>
      <c r="C40" t="s">
        <v>972</v>
      </c>
      <c r="D40" s="1">
        <v>45820</v>
      </c>
      <c r="E40" t="str">
        <f>IFERROR(VLOOKUP(Result[[#This Row],[RPRO]],H:H,1,0),"")</f>
        <v>RPRO-250422-0331</v>
      </c>
      <c r="H40" t="s">
        <v>2119</v>
      </c>
      <c r="I40" t="s">
        <v>2146</v>
      </c>
      <c r="J40" t="s">
        <v>974</v>
      </c>
      <c r="K40" s="1">
        <v>45808</v>
      </c>
      <c r="L40" s="30" t="str">
        <f>IFERROR(VLOOKUP(Result5[[#This Row],[RPRO]],'Data Power app'!C:C,1,0),"Xoa")</f>
        <v>RPRO-250408-0704</v>
      </c>
    </row>
    <row r="41" spans="1:12" x14ac:dyDescent="0.25">
      <c r="A41" t="s">
        <v>10403</v>
      </c>
      <c r="B41" t="s">
        <v>11317</v>
      </c>
      <c r="C41" t="s">
        <v>972</v>
      </c>
      <c r="D41" s="1">
        <v>45820</v>
      </c>
      <c r="E41" t="str">
        <f>IFERROR(VLOOKUP(Result[[#This Row],[RPRO]],H:H,1,0),"")</f>
        <v>RPRO-250422-0332</v>
      </c>
      <c r="H41" t="s">
        <v>2121</v>
      </c>
      <c r="I41" t="s">
        <v>2146</v>
      </c>
      <c r="J41" t="s">
        <v>974</v>
      </c>
      <c r="K41" s="1">
        <v>45808</v>
      </c>
      <c r="L41" s="30" t="str">
        <f>IFERROR(VLOOKUP(Result5[[#This Row],[RPRO]],'Data Power app'!C:C,1,0),"Xoa")</f>
        <v>RPRO-250408-0705</v>
      </c>
    </row>
    <row r="42" spans="1:12" x14ac:dyDescent="0.25">
      <c r="A42" t="s">
        <v>10405</v>
      </c>
      <c r="B42" t="s">
        <v>11317</v>
      </c>
      <c r="C42" t="s">
        <v>972</v>
      </c>
      <c r="D42" s="1">
        <v>45820</v>
      </c>
      <c r="E42" t="str">
        <f>IFERROR(VLOOKUP(Result[[#This Row],[RPRO]],H:H,1,0),"")</f>
        <v>RPRO-250422-0333</v>
      </c>
      <c r="H42" t="s">
        <v>2123</v>
      </c>
      <c r="I42" t="s">
        <v>2146</v>
      </c>
      <c r="J42" t="s">
        <v>974</v>
      </c>
      <c r="K42" s="1">
        <v>45808</v>
      </c>
      <c r="L42" s="30" t="str">
        <f>IFERROR(VLOOKUP(Result5[[#This Row],[RPRO]],'Data Power app'!C:C,1,0),"Xoa")</f>
        <v>RPRO-250408-0706</v>
      </c>
    </row>
    <row r="43" spans="1:12" x14ac:dyDescent="0.25">
      <c r="A43" t="s">
        <v>10407</v>
      </c>
      <c r="B43" t="s">
        <v>11317</v>
      </c>
      <c r="C43" t="s">
        <v>972</v>
      </c>
      <c r="D43" s="1">
        <v>45820</v>
      </c>
      <c r="E43" t="str">
        <f>IFERROR(VLOOKUP(Result[[#This Row],[RPRO]],H:H,1,0),"")</f>
        <v>RPRO-250422-0334</v>
      </c>
      <c r="H43" t="s">
        <v>2747</v>
      </c>
      <c r="I43" t="s">
        <v>3011</v>
      </c>
      <c r="J43" t="s">
        <v>971</v>
      </c>
      <c r="K43" s="1">
        <v>45811</v>
      </c>
      <c r="L43" s="30" t="str">
        <f>IFERROR(VLOOKUP(Result5[[#This Row],[RPRO]],'Data Power app'!C:C,1,0),"Xoa")</f>
        <v>RPRO-250408-0708</v>
      </c>
    </row>
    <row r="44" spans="1:12" x14ac:dyDescent="0.25">
      <c r="A44" t="s">
        <v>10411</v>
      </c>
      <c r="B44" t="s">
        <v>11317</v>
      </c>
      <c r="C44" t="s">
        <v>972</v>
      </c>
      <c r="D44" s="1">
        <v>45820</v>
      </c>
      <c r="E44" t="str">
        <f>IFERROR(VLOOKUP(Result[[#This Row],[RPRO]],H:H,1,0),"")</f>
        <v>RPRO-250422-0639</v>
      </c>
      <c r="H44" t="s">
        <v>2749</v>
      </c>
      <c r="I44" t="s">
        <v>3011</v>
      </c>
      <c r="J44" t="s">
        <v>971</v>
      </c>
      <c r="K44" s="1">
        <v>45811</v>
      </c>
      <c r="L44" s="30" t="str">
        <f>IFERROR(VLOOKUP(Result5[[#This Row],[RPRO]],'Data Power app'!C:C,1,0),"Xoa")</f>
        <v>RPRO-250408-0712</v>
      </c>
    </row>
    <row r="45" spans="1:12" x14ac:dyDescent="0.25">
      <c r="A45" t="s">
        <v>10413</v>
      </c>
      <c r="B45" t="s">
        <v>11317</v>
      </c>
      <c r="C45" t="s">
        <v>972</v>
      </c>
      <c r="D45" s="1">
        <v>45820</v>
      </c>
      <c r="E45" t="str">
        <f>IFERROR(VLOOKUP(Result[[#This Row],[RPRO]],H:H,1,0),"")</f>
        <v>RPRO-250422-0640</v>
      </c>
      <c r="H45" t="s">
        <v>2751</v>
      </c>
      <c r="I45" t="s">
        <v>3011</v>
      </c>
      <c r="J45" t="s">
        <v>971</v>
      </c>
      <c r="K45" s="1">
        <v>45811</v>
      </c>
      <c r="L45" s="30" t="str">
        <f>IFERROR(VLOOKUP(Result5[[#This Row],[RPRO]],'Data Power app'!C:C,1,0),"Xoa")</f>
        <v>RPRO-250408-0713</v>
      </c>
    </row>
    <row r="46" spans="1:12" x14ac:dyDescent="0.25">
      <c r="A46" t="s">
        <v>10415</v>
      </c>
      <c r="B46" t="s">
        <v>11317</v>
      </c>
      <c r="C46" t="s">
        <v>972</v>
      </c>
      <c r="D46" s="1">
        <v>45820</v>
      </c>
      <c r="E46" t="str">
        <f>IFERROR(VLOOKUP(Result[[#This Row],[RPRO]],H:H,1,0),"")</f>
        <v>RPRO-250422-0641</v>
      </c>
      <c r="H46" t="s">
        <v>2753</v>
      </c>
      <c r="I46" t="s">
        <v>3011</v>
      </c>
      <c r="J46" t="s">
        <v>971</v>
      </c>
      <c r="K46" s="1">
        <v>45811</v>
      </c>
      <c r="L46" s="30" t="str">
        <f>IFERROR(VLOOKUP(Result5[[#This Row],[RPRO]],'Data Power app'!C:C,1,0),"Xoa")</f>
        <v>RPRO-250408-0714</v>
      </c>
    </row>
    <row r="47" spans="1:12" x14ac:dyDescent="0.25">
      <c r="A47" t="s">
        <v>10417</v>
      </c>
      <c r="B47" t="s">
        <v>11317</v>
      </c>
      <c r="C47" t="s">
        <v>972</v>
      </c>
      <c r="D47" s="1">
        <v>45820</v>
      </c>
      <c r="E47" t="str">
        <f>IFERROR(VLOOKUP(Result[[#This Row],[RPRO]],H:H,1,0),"")</f>
        <v>RPRO-250422-0647</v>
      </c>
      <c r="H47" t="s">
        <v>8522</v>
      </c>
      <c r="I47" t="s">
        <v>9642</v>
      </c>
      <c r="J47" t="s">
        <v>971</v>
      </c>
      <c r="K47" s="1">
        <v>45819</v>
      </c>
      <c r="L47" s="30" t="str">
        <f>IFERROR(VLOOKUP(Result5[[#This Row],[RPRO]],'Data Power app'!C:C,1,0),"Xoa")</f>
        <v>RPRO-250410-0105</v>
      </c>
    </row>
    <row r="48" spans="1:12" x14ac:dyDescent="0.25">
      <c r="A48" t="s">
        <v>10460</v>
      </c>
      <c r="B48" t="s">
        <v>11313</v>
      </c>
      <c r="C48" t="s">
        <v>970</v>
      </c>
      <c r="D48" s="1">
        <v>45820</v>
      </c>
      <c r="E48" t="str">
        <f>IFERROR(VLOOKUP(Result[[#This Row],[RPRO]],H:H,1,0),"")</f>
        <v>RPRO-250428-0486</v>
      </c>
      <c r="H48" t="s">
        <v>8529</v>
      </c>
      <c r="I48" t="s">
        <v>9642</v>
      </c>
      <c r="J48" t="s">
        <v>971</v>
      </c>
      <c r="K48" s="1">
        <v>45819</v>
      </c>
      <c r="L48" s="30" t="str">
        <f>IFERROR(VLOOKUP(Result5[[#This Row],[RPRO]],'Data Power app'!C:C,1,0),"Xoa")</f>
        <v>RPRO-250410-0106</v>
      </c>
    </row>
    <row r="49" spans="1:12" x14ac:dyDescent="0.25">
      <c r="A49" t="s">
        <v>10467</v>
      </c>
      <c r="B49" t="s">
        <v>11313</v>
      </c>
      <c r="C49" t="s">
        <v>970</v>
      </c>
      <c r="D49" s="1">
        <v>45820</v>
      </c>
      <c r="E49" t="str">
        <f>IFERROR(VLOOKUP(Result[[#This Row],[RPRO]],H:H,1,0),"")</f>
        <v>RPRO-250428-0487</v>
      </c>
      <c r="H49" t="s">
        <v>8531</v>
      </c>
      <c r="I49" t="s">
        <v>9642</v>
      </c>
      <c r="J49" t="s">
        <v>971</v>
      </c>
      <c r="K49" s="1">
        <v>45819</v>
      </c>
      <c r="L49" s="30" t="str">
        <f>IFERROR(VLOOKUP(Result5[[#This Row],[RPRO]],'Data Power app'!C:C,1,0),"Xoa")</f>
        <v>RPRO-250410-0107</v>
      </c>
    </row>
    <row r="50" spans="1:12" x14ac:dyDescent="0.25">
      <c r="A50" t="s">
        <v>10469</v>
      </c>
      <c r="B50" t="s">
        <v>11313</v>
      </c>
      <c r="C50" t="s">
        <v>970</v>
      </c>
      <c r="D50" s="1">
        <v>45820</v>
      </c>
      <c r="E50" t="str">
        <f>IFERROR(VLOOKUP(Result[[#This Row],[RPRO]],H:H,1,0),"")</f>
        <v>RPRO-250428-0488</v>
      </c>
      <c r="H50" t="s">
        <v>8533</v>
      </c>
      <c r="I50" t="s">
        <v>9642</v>
      </c>
      <c r="J50" t="s">
        <v>971</v>
      </c>
      <c r="K50" s="1">
        <v>45819</v>
      </c>
      <c r="L50" s="30" t="str">
        <f>IFERROR(VLOOKUP(Result5[[#This Row],[RPRO]],'Data Power app'!C:C,1,0),"Xoa")</f>
        <v>RPRO-250410-0108</v>
      </c>
    </row>
    <row r="51" spans="1:12" x14ac:dyDescent="0.25">
      <c r="A51" t="s">
        <v>10471</v>
      </c>
      <c r="B51" t="s">
        <v>11313</v>
      </c>
      <c r="C51" t="s">
        <v>970</v>
      </c>
      <c r="D51" s="1">
        <v>45820</v>
      </c>
      <c r="E51" t="str">
        <f>IFERROR(VLOOKUP(Result[[#This Row],[RPRO]],H:H,1,0),"")</f>
        <v>RPRO-250428-0489</v>
      </c>
      <c r="H51" t="s">
        <v>8535</v>
      </c>
      <c r="I51" t="s">
        <v>9642</v>
      </c>
      <c r="J51" t="s">
        <v>971</v>
      </c>
      <c r="K51" s="1">
        <v>45819</v>
      </c>
      <c r="L51" s="30" t="str">
        <f>IFERROR(VLOOKUP(Result5[[#This Row],[RPRO]],'Data Power app'!C:C,1,0),"Xoa")</f>
        <v>RPRO-250410-0109</v>
      </c>
    </row>
    <row r="52" spans="1:12" x14ac:dyDescent="0.25">
      <c r="A52" t="s">
        <v>10473</v>
      </c>
      <c r="B52" t="s">
        <v>11313</v>
      </c>
      <c r="C52" t="s">
        <v>970</v>
      </c>
      <c r="D52" s="1">
        <v>45820</v>
      </c>
      <c r="E52" t="str">
        <f>IFERROR(VLOOKUP(Result[[#This Row],[RPRO]],H:H,1,0),"")</f>
        <v>RPRO-250428-0490</v>
      </c>
      <c r="H52" t="s">
        <v>8537</v>
      </c>
      <c r="I52" t="s">
        <v>9642</v>
      </c>
      <c r="J52" t="s">
        <v>971</v>
      </c>
      <c r="K52" s="1">
        <v>45819</v>
      </c>
      <c r="L52" s="30" t="str">
        <f>IFERROR(VLOOKUP(Result5[[#This Row],[RPRO]],'Data Power app'!C:C,1,0),"Xoa")</f>
        <v>RPRO-250410-0110</v>
      </c>
    </row>
    <row r="53" spans="1:12" x14ac:dyDescent="0.25">
      <c r="A53" t="s">
        <v>10475</v>
      </c>
      <c r="B53" t="s">
        <v>11313</v>
      </c>
      <c r="C53" t="s">
        <v>970</v>
      </c>
      <c r="D53" s="1">
        <v>45820</v>
      </c>
      <c r="E53" t="str">
        <f>IFERROR(VLOOKUP(Result[[#This Row],[RPRO]],H:H,1,0),"")</f>
        <v>RPRO-250428-0491</v>
      </c>
      <c r="H53" t="s">
        <v>8539</v>
      </c>
      <c r="I53" t="s">
        <v>9642</v>
      </c>
      <c r="J53" t="s">
        <v>971</v>
      </c>
      <c r="K53" s="1">
        <v>45819</v>
      </c>
      <c r="L53" s="30" t="str">
        <f>IFERROR(VLOOKUP(Result5[[#This Row],[RPRO]],'Data Power app'!C:C,1,0),"Xoa")</f>
        <v>RPRO-250410-0111</v>
      </c>
    </row>
    <row r="54" spans="1:12" x14ac:dyDescent="0.25">
      <c r="A54" t="s">
        <v>10477</v>
      </c>
      <c r="B54" t="s">
        <v>11313</v>
      </c>
      <c r="C54" t="s">
        <v>970</v>
      </c>
      <c r="D54" s="1">
        <v>45820</v>
      </c>
      <c r="E54" t="str">
        <f>IFERROR(VLOOKUP(Result[[#This Row],[RPRO]],H:H,1,0),"")</f>
        <v>RPRO-250428-0492</v>
      </c>
      <c r="H54" t="s">
        <v>8541</v>
      </c>
      <c r="I54" t="s">
        <v>9642</v>
      </c>
      <c r="J54" t="s">
        <v>971</v>
      </c>
      <c r="K54" s="1">
        <v>45819</v>
      </c>
      <c r="L54" s="30" t="str">
        <f>IFERROR(VLOOKUP(Result5[[#This Row],[RPRO]],'Data Power app'!C:C,1,0),"Xoa")</f>
        <v>RPRO-250410-0112</v>
      </c>
    </row>
    <row r="55" spans="1:12" x14ac:dyDescent="0.25">
      <c r="A55" t="s">
        <v>10479</v>
      </c>
      <c r="B55" t="s">
        <v>11313</v>
      </c>
      <c r="C55" t="s">
        <v>970</v>
      </c>
      <c r="D55" s="1">
        <v>45820</v>
      </c>
      <c r="E55" t="str">
        <f>IFERROR(VLOOKUP(Result[[#This Row],[RPRO]],H:H,1,0),"")</f>
        <v>RPRO-250428-0493</v>
      </c>
      <c r="H55" t="s">
        <v>8543</v>
      </c>
      <c r="I55" t="s">
        <v>9642</v>
      </c>
      <c r="J55" t="s">
        <v>971</v>
      </c>
      <c r="K55" s="1">
        <v>45819</v>
      </c>
      <c r="L55" s="30" t="str">
        <f>IFERROR(VLOOKUP(Result5[[#This Row],[RPRO]],'Data Power app'!C:C,1,0),"Xoa")</f>
        <v>RPRO-250410-0113</v>
      </c>
    </row>
    <row r="56" spans="1:12" x14ac:dyDescent="0.25">
      <c r="A56" t="s">
        <v>10481</v>
      </c>
      <c r="B56" t="s">
        <v>11313</v>
      </c>
      <c r="C56" t="s">
        <v>970</v>
      </c>
      <c r="D56" s="1">
        <v>45820</v>
      </c>
      <c r="E56" t="str">
        <f>IFERROR(VLOOKUP(Result[[#This Row],[RPRO]],H:H,1,0),"")</f>
        <v>RPRO-250428-0494</v>
      </c>
      <c r="H56" t="s">
        <v>8545</v>
      </c>
      <c r="I56" t="s">
        <v>9642</v>
      </c>
      <c r="J56" t="s">
        <v>971</v>
      </c>
      <c r="K56" s="1">
        <v>45819</v>
      </c>
      <c r="L56" s="30" t="str">
        <f>IFERROR(VLOOKUP(Result5[[#This Row],[RPRO]],'Data Power app'!C:C,1,0),"Xoa")</f>
        <v>RPRO-250410-0114</v>
      </c>
    </row>
    <row r="57" spans="1:12" x14ac:dyDescent="0.25">
      <c r="A57" t="s">
        <v>10483</v>
      </c>
      <c r="B57" t="s">
        <v>11313</v>
      </c>
      <c r="C57" t="s">
        <v>970</v>
      </c>
      <c r="D57" s="1">
        <v>45820</v>
      </c>
      <c r="E57" t="str">
        <f>IFERROR(VLOOKUP(Result[[#This Row],[RPRO]],H:H,1,0),"")</f>
        <v>RPRO-250428-0495</v>
      </c>
      <c r="H57" t="s">
        <v>8547</v>
      </c>
      <c r="I57" t="s">
        <v>9642</v>
      </c>
      <c r="J57" t="s">
        <v>971</v>
      </c>
      <c r="K57" s="1">
        <v>45819</v>
      </c>
      <c r="L57" s="30" t="str">
        <f>IFERROR(VLOOKUP(Result5[[#This Row],[RPRO]],'Data Power app'!C:C,1,0),"Xoa")</f>
        <v>RPRO-250410-0115</v>
      </c>
    </row>
    <row r="58" spans="1:12" x14ac:dyDescent="0.25">
      <c r="A58" t="s">
        <v>10485</v>
      </c>
      <c r="B58" t="s">
        <v>11313</v>
      </c>
      <c r="C58" t="s">
        <v>970</v>
      </c>
      <c r="D58" s="1">
        <v>45820</v>
      </c>
      <c r="E58" t="str">
        <f>IFERROR(VLOOKUP(Result[[#This Row],[RPRO]],H:H,1,0),"")</f>
        <v>RPRO-250428-0496</v>
      </c>
      <c r="H58" t="s">
        <v>8549</v>
      </c>
      <c r="I58" t="s">
        <v>9642</v>
      </c>
      <c r="J58" t="s">
        <v>971</v>
      </c>
      <c r="K58" s="1">
        <v>45819</v>
      </c>
      <c r="L58" s="30" t="str">
        <f>IFERROR(VLOOKUP(Result5[[#This Row],[RPRO]],'Data Power app'!C:C,1,0),"Xoa")</f>
        <v>RPRO-250410-0117</v>
      </c>
    </row>
    <row r="59" spans="1:12" x14ac:dyDescent="0.25">
      <c r="A59" t="s">
        <v>10487</v>
      </c>
      <c r="B59" t="s">
        <v>11313</v>
      </c>
      <c r="C59" t="s">
        <v>970</v>
      </c>
      <c r="D59" s="1">
        <v>45820</v>
      </c>
      <c r="E59" t="str">
        <f>IFERROR(VLOOKUP(Result[[#This Row],[RPRO]],H:H,1,0),"")</f>
        <v>RPRO-250428-0497</v>
      </c>
      <c r="H59" t="s">
        <v>8551</v>
      </c>
      <c r="I59" t="s">
        <v>9642</v>
      </c>
      <c r="J59" t="s">
        <v>971</v>
      </c>
      <c r="K59" s="1">
        <v>45819</v>
      </c>
      <c r="L59" s="30" t="str">
        <f>IFERROR(VLOOKUP(Result5[[#This Row],[RPRO]],'Data Power app'!C:C,1,0),"Xoa")</f>
        <v>RPRO-250410-0130</v>
      </c>
    </row>
    <row r="60" spans="1:12" x14ac:dyDescent="0.25">
      <c r="A60" t="s">
        <v>10489</v>
      </c>
      <c r="B60" t="s">
        <v>11313</v>
      </c>
      <c r="C60" t="s">
        <v>970</v>
      </c>
      <c r="D60" s="1">
        <v>45820</v>
      </c>
      <c r="E60" t="str">
        <f>IFERROR(VLOOKUP(Result[[#This Row],[RPRO]],H:H,1,0),"")</f>
        <v>RPRO-250428-0498</v>
      </c>
      <c r="H60" t="s">
        <v>8554</v>
      </c>
      <c r="I60" t="s">
        <v>9642</v>
      </c>
      <c r="J60" t="s">
        <v>971</v>
      </c>
      <c r="K60" s="1">
        <v>45819</v>
      </c>
      <c r="L60" s="30" t="str">
        <f>IFERROR(VLOOKUP(Result5[[#This Row],[RPRO]],'Data Power app'!C:C,1,0),"Xoa")</f>
        <v>RPRO-250410-0131</v>
      </c>
    </row>
    <row r="61" spans="1:12" x14ac:dyDescent="0.25">
      <c r="A61" t="s">
        <v>10565</v>
      </c>
      <c r="B61" t="s">
        <v>11313</v>
      </c>
      <c r="C61" t="s">
        <v>970</v>
      </c>
      <c r="D61" s="1">
        <v>45820</v>
      </c>
      <c r="E61" t="str">
        <f>IFERROR(VLOOKUP(Result[[#This Row],[RPRO]],H:H,1,0),"")</f>
        <v>RPRO-250429-0383</v>
      </c>
      <c r="H61" t="s">
        <v>8556</v>
      </c>
      <c r="I61" t="s">
        <v>9642</v>
      </c>
      <c r="J61" t="s">
        <v>971</v>
      </c>
      <c r="K61" s="1">
        <v>45819</v>
      </c>
      <c r="L61" s="30" t="str">
        <f>IFERROR(VLOOKUP(Result5[[#This Row],[RPRO]],'Data Power app'!C:C,1,0),"Xoa")</f>
        <v>RPRO-250410-0132</v>
      </c>
    </row>
    <row r="62" spans="1:12" x14ac:dyDescent="0.25">
      <c r="A62" t="s">
        <v>10560</v>
      </c>
      <c r="B62" t="s">
        <v>11314</v>
      </c>
      <c r="C62" t="s">
        <v>969</v>
      </c>
      <c r="D62" s="1">
        <v>45820</v>
      </c>
      <c r="E62" t="str">
        <f>IFERROR(VLOOKUP(Result[[#This Row],[RPRO]],H:H,1,0),"")</f>
        <v>RPRO-250429-0327</v>
      </c>
      <c r="H62" t="s">
        <v>8558</v>
      </c>
      <c r="I62" t="s">
        <v>9642</v>
      </c>
      <c r="J62" t="s">
        <v>971</v>
      </c>
      <c r="K62" s="1">
        <v>45819</v>
      </c>
      <c r="L62" s="30" t="str">
        <f>IFERROR(VLOOKUP(Result5[[#This Row],[RPRO]],'Data Power app'!C:C,1,0),"Xoa")</f>
        <v>RPRO-250410-0133</v>
      </c>
    </row>
    <row r="63" spans="1:12" x14ac:dyDescent="0.25">
      <c r="A63" t="s">
        <v>10567</v>
      </c>
      <c r="B63" t="s">
        <v>11317</v>
      </c>
      <c r="C63" t="s">
        <v>972</v>
      </c>
      <c r="D63" s="1">
        <v>45820</v>
      </c>
      <c r="E63" t="str">
        <f>IFERROR(VLOOKUP(Result[[#This Row],[RPRO]],H:H,1,0),"")</f>
        <v>RPRO-250429-0411</v>
      </c>
      <c r="H63" t="s">
        <v>8560</v>
      </c>
      <c r="I63" t="s">
        <v>9642</v>
      </c>
      <c r="J63" t="s">
        <v>971</v>
      </c>
      <c r="K63" s="1">
        <v>45819</v>
      </c>
      <c r="L63" s="30" t="str">
        <f>IFERROR(VLOOKUP(Result5[[#This Row],[RPRO]],'Data Power app'!C:C,1,0),"Xoa")</f>
        <v>RPRO-250410-0134</v>
      </c>
    </row>
    <row r="64" spans="1:12" x14ac:dyDescent="0.25">
      <c r="A64" t="s">
        <v>10453</v>
      </c>
      <c r="B64" t="s">
        <v>11313</v>
      </c>
      <c r="C64" t="s">
        <v>970</v>
      </c>
      <c r="D64" s="1">
        <v>45820</v>
      </c>
      <c r="E64" t="str">
        <f>IFERROR(VLOOKUP(Result[[#This Row],[RPRO]],H:H,1,0),"")</f>
        <v>RPRO-250426-0096</v>
      </c>
      <c r="H64" t="s">
        <v>8562</v>
      </c>
      <c r="I64" t="s">
        <v>9642</v>
      </c>
      <c r="J64" t="s">
        <v>971</v>
      </c>
      <c r="K64" s="1">
        <v>45819</v>
      </c>
      <c r="L64" s="30" t="str">
        <f>IFERROR(VLOOKUP(Result5[[#This Row],[RPRO]],'Data Power app'!C:C,1,0),"Xoa")</f>
        <v>RPRO-250410-0135</v>
      </c>
    </row>
    <row r="65" spans="1:12" x14ac:dyDescent="0.25">
      <c r="A65" t="s">
        <v>12454</v>
      </c>
      <c r="B65" t="s">
        <v>13364</v>
      </c>
      <c r="C65" t="s">
        <v>973</v>
      </c>
      <c r="D65" s="1">
        <v>45821</v>
      </c>
      <c r="E65" t="str">
        <f>IFERROR(VLOOKUP(Result[[#This Row],[RPRO]],H:H,1,0),"")</f>
        <v>RPRO-250425-0129</v>
      </c>
      <c r="H65" t="s">
        <v>8564</v>
      </c>
      <c r="I65" t="s">
        <v>9642</v>
      </c>
      <c r="J65" t="s">
        <v>971</v>
      </c>
      <c r="K65" s="1">
        <v>45819</v>
      </c>
      <c r="L65" s="30" t="str">
        <f>IFERROR(VLOOKUP(Result5[[#This Row],[RPRO]],'Data Power app'!C:C,1,0),"Xoa")</f>
        <v>RPRO-250410-0136</v>
      </c>
    </row>
    <row r="66" spans="1:12" x14ac:dyDescent="0.25">
      <c r="A66" t="s">
        <v>10606</v>
      </c>
      <c r="B66" t="s">
        <v>11317</v>
      </c>
      <c r="C66" t="s">
        <v>972</v>
      </c>
      <c r="D66" s="1">
        <v>45820</v>
      </c>
      <c r="E66" t="str">
        <f>IFERROR(VLOOKUP(Result[[#This Row],[RPRO]],H:H,1,0),"")</f>
        <v>RPRO-250429-0452</v>
      </c>
      <c r="H66" t="s">
        <v>8566</v>
      </c>
      <c r="I66" t="s">
        <v>9642</v>
      </c>
      <c r="J66" t="s">
        <v>971</v>
      </c>
      <c r="K66" s="1">
        <v>45819</v>
      </c>
      <c r="L66" s="30" t="str">
        <f>IFERROR(VLOOKUP(Result5[[#This Row],[RPRO]],'Data Power app'!C:C,1,0),"Xoa")</f>
        <v>RPRO-250410-0137</v>
      </c>
    </row>
    <row r="67" spans="1:12" x14ac:dyDescent="0.25">
      <c r="A67" t="s">
        <v>10608</v>
      </c>
      <c r="B67" t="s">
        <v>11313</v>
      </c>
      <c r="C67" t="s">
        <v>970</v>
      </c>
      <c r="D67" s="1">
        <v>45820</v>
      </c>
      <c r="E67" t="str">
        <f>IFERROR(VLOOKUP(Result[[#This Row],[RPRO]],H:H,1,0),"")</f>
        <v>RPRO-250528-0349</v>
      </c>
      <c r="H67" t="s">
        <v>8568</v>
      </c>
      <c r="I67" t="s">
        <v>9642</v>
      </c>
      <c r="J67" t="s">
        <v>971</v>
      </c>
      <c r="K67" s="1">
        <v>45819</v>
      </c>
      <c r="L67" s="30" t="str">
        <f>IFERROR(VLOOKUP(Result5[[#This Row],[RPRO]],'Data Power app'!C:C,1,0),"Xoa")</f>
        <v>RPRO-250410-0138</v>
      </c>
    </row>
    <row r="68" spans="1:12" x14ac:dyDescent="0.25">
      <c r="A68" t="s">
        <v>10614</v>
      </c>
      <c r="B68" t="s">
        <v>11313</v>
      </c>
      <c r="C68" t="s">
        <v>970</v>
      </c>
      <c r="D68" s="1">
        <v>45820</v>
      </c>
      <c r="E68" t="str">
        <f>IFERROR(VLOOKUP(Result[[#This Row],[RPRO]],H:H,1,0),"")</f>
        <v>RPRO-250528-0371</v>
      </c>
      <c r="H68" t="s">
        <v>8570</v>
      </c>
      <c r="I68" t="s">
        <v>9642</v>
      </c>
      <c r="J68" t="s">
        <v>971</v>
      </c>
      <c r="K68" s="1">
        <v>45819</v>
      </c>
      <c r="L68" s="30" t="str">
        <f>IFERROR(VLOOKUP(Result5[[#This Row],[RPRO]],'Data Power app'!C:C,1,0),"Xoa")</f>
        <v>RPRO-250410-0139</v>
      </c>
    </row>
    <row r="69" spans="1:12" x14ac:dyDescent="0.25">
      <c r="A69" t="s">
        <v>10616</v>
      </c>
      <c r="B69" t="s">
        <v>11313</v>
      </c>
      <c r="C69" t="s">
        <v>970</v>
      </c>
      <c r="D69" s="1">
        <v>45820</v>
      </c>
      <c r="E69" t="str">
        <f>IFERROR(VLOOKUP(Result[[#This Row],[RPRO]],H:H,1,0),"")</f>
        <v>RPRO-250528-0485</v>
      </c>
      <c r="H69" t="s">
        <v>8572</v>
      </c>
      <c r="I69" t="s">
        <v>9642</v>
      </c>
      <c r="J69" t="s">
        <v>971</v>
      </c>
      <c r="K69" s="1">
        <v>45819</v>
      </c>
      <c r="L69" s="30" t="str">
        <f>IFERROR(VLOOKUP(Result5[[#This Row],[RPRO]],'Data Power app'!C:C,1,0),"Xoa")</f>
        <v>RPRO-250410-0140</v>
      </c>
    </row>
    <row r="70" spans="1:12" x14ac:dyDescent="0.25">
      <c r="A70" t="s">
        <v>8897</v>
      </c>
      <c r="B70" t="s">
        <v>9636</v>
      </c>
      <c r="C70" t="s">
        <v>972</v>
      </c>
      <c r="D70" s="1">
        <v>45819</v>
      </c>
      <c r="E70" t="str">
        <f>IFERROR(VLOOKUP(Result[[#This Row],[RPRO]],H:H,1,0),"")</f>
        <v>RPRO-250424-0255</v>
      </c>
      <c r="H70" t="s">
        <v>8574</v>
      </c>
      <c r="I70" t="s">
        <v>9642</v>
      </c>
      <c r="J70" t="s">
        <v>971</v>
      </c>
      <c r="K70" s="1">
        <v>45819</v>
      </c>
      <c r="L70" s="30" t="str">
        <f>IFERROR(VLOOKUP(Result5[[#This Row],[RPRO]],'Data Power app'!C:C,1,0),"Xoa")</f>
        <v>RPRO-250410-0141</v>
      </c>
    </row>
    <row r="71" spans="1:12" x14ac:dyDescent="0.25">
      <c r="A71" t="s">
        <v>8899</v>
      </c>
      <c r="B71" t="s">
        <v>9636</v>
      </c>
      <c r="C71" t="s">
        <v>972</v>
      </c>
      <c r="D71" s="1">
        <v>45819</v>
      </c>
      <c r="E71" t="str">
        <f>IFERROR(VLOOKUP(Result[[#This Row],[RPRO]],H:H,1,0),"")</f>
        <v>RPRO-250424-0257</v>
      </c>
      <c r="H71" t="s">
        <v>8576</v>
      </c>
      <c r="I71" t="s">
        <v>9642</v>
      </c>
      <c r="J71" t="s">
        <v>971</v>
      </c>
      <c r="K71" s="1">
        <v>45819</v>
      </c>
      <c r="L71" s="30" t="str">
        <f>IFERROR(VLOOKUP(Result5[[#This Row],[RPRO]],'Data Power app'!C:C,1,0),"Xoa")</f>
        <v>RPRO-250410-0142</v>
      </c>
    </row>
    <row r="72" spans="1:12" x14ac:dyDescent="0.25">
      <c r="A72" t="s">
        <v>10636</v>
      </c>
      <c r="B72" t="s">
        <v>11317</v>
      </c>
      <c r="C72" t="s">
        <v>972</v>
      </c>
      <c r="D72" s="1">
        <v>45820</v>
      </c>
      <c r="E72" t="str">
        <f>IFERROR(VLOOKUP(Result[[#This Row],[RPRO]],H:H,1,0),"")</f>
        <v>RPRO-250425-0114</v>
      </c>
      <c r="H72" s="30" t="s">
        <v>13078</v>
      </c>
      <c r="I72" s="30" t="s">
        <v>13364</v>
      </c>
      <c r="J72" s="30" t="s">
        <v>973</v>
      </c>
      <c r="K72" s="1">
        <v>45821</v>
      </c>
      <c r="L72" s="30" t="str">
        <f>IFERROR(VLOOKUP(Result5[[#This Row],[RPRO]],'Data Power app'!C:C,1,0),"Xoa")</f>
        <v>RPRO-250411-0173</v>
      </c>
    </row>
    <row r="73" spans="1:12" x14ac:dyDescent="0.25">
      <c r="A73" t="s">
        <v>10645</v>
      </c>
      <c r="B73" t="s">
        <v>11313</v>
      </c>
      <c r="C73" t="s">
        <v>970</v>
      </c>
      <c r="D73" s="1">
        <v>45820</v>
      </c>
      <c r="E73" t="str">
        <f>IFERROR(VLOOKUP(Result[[#This Row],[RPRO]],H:H,1,0),"")</f>
        <v>RPRO-250508-0557</v>
      </c>
      <c r="H73" s="30" t="s">
        <v>12971</v>
      </c>
      <c r="I73" s="30" t="s">
        <v>13364</v>
      </c>
      <c r="J73" s="30" t="s">
        <v>973</v>
      </c>
      <c r="K73" s="1">
        <v>45821</v>
      </c>
      <c r="L73" s="30" t="str">
        <f>IFERROR(VLOOKUP(Result5[[#This Row],[RPRO]],'Data Power app'!C:C,1,0),"Xoa")</f>
        <v>RPRO-250411-0174</v>
      </c>
    </row>
    <row r="74" spans="1:12" x14ac:dyDescent="0.25">
      <c r="A74" t="s">
        <v>10680</v>
      </c>
      <c r="B74" t="s">
        <v>11313</v>
      </c>
      <c r="C74" t="s">
        <v>970</v>
      </c>
      <c r="D74" s="1">
        <v>45820</v>
      </c>
      <c r="E74" t="str">
        <f>IFERROR(VLOOKUP(Result[[#This Row],[RPRO]],H:H,1,0),"")</f>
        <v>RPRO-250515-0288</v>
      </c>
      <c r="H74" s="30" t="s">
        <v>12973</v>
      </c>
      <c r="I74" s="30" t="s">
        <v>13364</v>
      </c>
      <c r="J74" s="30" t="s">
        <v>973</v>
      </c>
      <c r="K74" s="1">
        <v>45821</v>
      </c>
      <c r="L74" s="30" t="str">
        <f>IFERROR(VLOOKUP(Result5[[#This Row],[RPRO]],'Data Power app'!C:C,1,0),"Xoa")</f>
        <v>RPRO-250411-0175</v>
      </c>
    </row>
    <row r="75" spans="1:12" x14ac:dyDescent="0.25">
      <c r="A75" t="s">
        <v>10688</v>
      </c>
      <c r="B75" t="s">
        <v>11313</v>
      </c>
      <c r="C75" t="s">
        <v>970</v>
      </c>
      <c r="D75" s="1">
        <v>45820</v>
      </c>
      <c r="E75" t="str">
        <f>IFERROR(VLOOKUP(Result[[#This Row],[RPRO]],H:H,1,0),"")</f>
        <v>RPRO-250522-0101</v>
      </c>
      <c r="H75" t="s">
        <v>10799</v>
      </c>
      <c r="I75" t="s">
        <v>11318</v>
      </c>
      <c r="J75" t="s">
        <v>974</v>
      </c>
      <c r="K75" s="1">
        <v>45820</v>
      </c>
      <c r="L75" s="30" t="str">
        <f>IFERROR(VLOOKUP(Result5[[#This Row],[RPRO]],'Data Power app'!C:C,1,0),"Xoa")</f>
        <v>RPRO-250411-0176</v>
      </c>
    </row>
    <row r="76" spans="1:12" x14ac:dyDescent="0.25">
      <c r="A76" t="s">
        <v>10691</v>
      </c>
      <c r="B76" t="s">
        <v>11317</v>
      </c>
      <c r="C76" t="s">
        <v>972</v>
      </c>
      <c r="D76" s="1">
        <v>45820</v>
      </c>
      <c r="E76" t="str">
        <f>IFERROR(VLOOKUP(Result[[#This Row],[RPRO]],H:H,1,0),"")</f>
        <v>RPRO-250522-0143</v>
      </c>
      <c r="H76" s="30" t="s">
        <v>12975</v>
      </c>
      <c r="I76" s="30" t="s">
        <v>13364</v>
      </c>
      <c r="J76" s="30" t="s">
        <v>973</v>
      </c>
      <c r="K76" s="1">
        <v>45821</v>
      </c>
      <c r="L76" s="30" t="str">
        <f>IFERROR(VLOOKUP(Result5[[#This Row],[RPRO]],'Data Power app'!C:C,1,0),"Xoa")</f>
        <v>RPRO-250411-0177</v>
      </c>
    </row>
    <row r="77" spans="1:12" x14ac:dyDescent="0.25">
      <c r="A77" t="s">
        <v>10693</v>
      </c>
      <c r="B77" t="s">
        <v>11317</v>
      </c>
      <c r="C77" t="s">
        <v>972</v>
      </c>
      <c r="D77" s="1">
        <v>45820</v>
      </c>
      <c r="E77" t="str">
        <f>IFERROR(VLOOKUP(Result[[#This Row],[RPRO]],H:H,1,0),"")</f>
        <v>RPRO-250522-0144</v>
      </c>
      <c r="H77" s="30" t="s">
        <v>12977</v>
      </c>
      <c r="I77" s="30" t="s">
        <v>13364</v>
      </c>
      <c r="J77" s="30" t="s">
        <v>973</v>
      </c>
      <c r="K77" s="1">
        <v>45821</v>
      </c>
      <c r="L77" s="30" t="str">
        <f>IFERROR(VLOOKUP(Result5[[#This Row],[RPRO]],'Data Power app'!C:C,1,0),"Xoa")</f>
        <v>RPRO-250411-0178</v>
      </c>
    </row>
    <row r="78" spans="1:12" x14ac:dyDescent="0.25">
      <c r="A78" t="s">
        <v>10695</v>
      </c>
      <c r="B78" t="s">
        <v>11317</v>
      </c>
      <c r="C78" t="s">
        <v>972</v>
      </c>
      <c r="D78" s="1">
        <v>45820</v>
      </c>
      <c r="E78" t="str">
        <f>IFERROR(VLOOKUP(Result[[#This Row],[RPRO]],H:H,1,0),"")</f>
        <v>RPRO-250522-0145</v>
      </c>
      <c r="H78" t="s">
        <v>5725</v>
      </c>
      <c r="I78" t="s">
        <v>6057</v>
      </c>
      <c r="J78" t="s">
        <v>974</v>
      </c>
      <c r="K78" s="1">
        <v>45817</v>
      </c>
      <c r="L78" s="30" t="str">
        <f>IFERROR(VLOOKUP(Result5[[#This Row],[RPRO]],'Data Power app'!C:C,1,0),"Xoa")</f>
        <v>RPRO-250411-0179</v>
      </c>
    </row>
    <row r="79" spans="1:12" x14ac:dyDescent="0.25">
      <c r="A79" t="s">
        <v>10697</v>
      </c>
      <c r="B79" t="s">
        <v>11317</v>
      </c>
      <c r="C79" t="s">
        <v>972</v>
      </c>
      <c r="D79" s="1">
        <v>45820</v>
      </c>
      <c r="E79" t="str">
        <f>IFERROR(VLOOKUP(Result[[#This Row],[RPRO]],H:H,1,0),"")</f>
        <v>RPRO-250522-0146</v>
      </c>
      <c r="H79" t="s">
        <v>5727</v>
      </c>
      <c r="I79" t="s">
        <v>6057</v>
      </c>
      <c r="J79" t="s">
        <v>974</v>
      </c>
      <c r="K79" s="1">
        <v>45817</v>
      </c>
      <c r="L79" s="30" t="str">
        <f>IFERROR(VLOOKUP(Result5[[#This Row],[RPRO]],'Data Power app'!C:C,1,0),"Xoa")</f>
        <v>RPRO-250411-0180</v>
      </c>
    </row>
    <row r="80" spans="1:12" x14ac:dyDescent="0.25">
      <c r="A80" t="s">
        <v>10699</v>
      </c>
      <c r="B80" t="s">
        <v>11317</v>
      </c>
      <c r="C80" t="s">
        <v>972</v>
      </c>
      <c r="D80" s="1">
        <v>45820</v>
      </c>
      <c r="E80" t="str">
        <f>IFERROR(VLOOKUP(Result[[#This Row],[RPRO]],H:H,1,0),"")</f>
        <v>RPRO-250522-0147</v>
      </c>
      <c r="H80" s="30" t="s">
        <v>13083</v>
      </c>
      <c r="I80" s="30" t="s">
        <v>13364</v>
      </c>
      <c r="J80" s="30" t="s">
        <v>973</v>
      </c>
      <c r="K80" s="1">
        <v>45821</v>
      </c>
      <c r="L80" s="30" t="str">
        <f>IFERROR(VLOOKUP(Result5[[#This Row],[RPRO]],'Data Power app'!C:C,1,0),"Xoa")</f>
        <v>RPRO-250411-0181</v>
      </c>
    </row>
    <row r="81" spans="1:12" x14ac:dyDescent="0.25">
      <c r="A81" t="s">
        <v>10701</v>
      </c>
      <c r="B81" t="s">
        <v>11317</v>
      </c>
      <c r="C81" t="s">
        <v>972</v>
      </c>
      <c r="D81" s="1">
        <v>45820</v>
      </c>
      <c r="E81" t="str">
        <f>IFERROR(VLOOKUP(Result[[#This Row],[RPRO]],H:H,1,0),"")</f>
        <v>RPRO-250522-0148</v>
      </c>
      <c r="H81" s="30" t="s">
        <v>13085</v>
      </c>
      <c r="I81" s="30" t="s">
        <v>13364</v>
      </c>
      <c r="J81" s="30" t="s">
        <v>973</v>
      </c>
      <c r="K81" s="1">
        <v>45821</v>
      </c>
      <c r="L81" s="30" t="str">
        <f>IFERROR(VLOOKUP(Result5[[#This Row],[RPRO]],'Data Power app'!C:C,1,0),"Xoa")</f>
        <v>RPRO-250411-0182</v>
      </c>
    </row>
    <row r="82" spans="1:12" x14ac:dyDescent="0.25">
      <c r="A82" t="s">
        <v>10703</v>
      </c>
      <c r="B82" t="s">
        <v>11317</v>
      </c>
      <c r="C82" t="s">
        <v>972</v>
      </c>
      <c r="D82" s="1">
        <v>45820</v>
      </c>
      <c r="E82" t="str">
        <f>IFERROR(VLOOKUP(Result[[#This Row],[RPRO]],H:H,1,0),"")</f>
        <v>RPRO-250522-0149</v>
      </c>
      <c r="H82" s="30" t="s">
        <v>15016</v>
      </c>
      <c r="I82" s="30" t="s">
        <v>15345</v>
      </c>
      <c r="J82" s="30" t="s">
        <v>974</v>
      </c>
      <c r="K82" s="1">
        <v>45822</v>
      </c>
      <c r="L82" s="30" t="str">
        <f>IFERROR(VLOOKUP(Result5[[#This Row],[RPRO]],'Data Power app'!C:C,1,0),"Xoa")</f>
        <v>RPRO-250411-0183</v>
      </c>
    </row>
    <row r="83" spans="1:12" x14ac:dyDescent="0.25">
      <c r="A83" t="s">
        <v>10705</v>
      </c>
      <c r="B83" t="s">
        <v>11317</v>
      </c>
      <c r="C83" t="s">
        <v>972</v>
      </c>
      <c r="D83" s="1">
        <v>45820</v>
      </c>
      <c r="E83" t="str">
        <f>IFERROR(VLOOKUP(Result[[#This Row],[RPRO]],H:H,1,0),"")</f>
        <v>RPRO-250522-0150</v>
      </c>
      <c r="H83" s="30" t="s">
        <v>14992</v>
      </c>
      <c r="I83" s="30" t="s">
        <v>15345</v>
      </c>
      <c r="J83" s="30" t="s">
        <v>974</v>
      </c>
      <c r="K83" s="1">
        <v>45822</v>
      </c>
      <c r="L83" s="30" t="str">
        <f>IFERROR(VLOOKUP(Result5[[#This Row],[RPRO]],'Data Power app'!C:C,1,0),"Xoa")</f>
        <v>RPRO-250411-0184</v>
      </c>
    </row>
    <row r="84" spans="1:12" x14ac:dyDescent="0.25">
      <c r="A84" t="s">
        <v>10707</v>
      </c>
      <c r="B84" t="s">
        <v>11317</v>
      </c>
      <c r="C84" t="s">
        <v>972</v>
      </c>
      <c r="D84" s="1">
        <v>45820</v>
      </c>
      <c r="E84" t="str">
        <f>IFERROR(VLOOKUP(Result[[#This Row],[RPRO]],H:H,1,0),"")</f>
        <v>RPRO-250522-0151</v>
      </c>
      <c r="H84" s="30" t="s">
        <v>12983</v>
      </c>
      <c r="I84" s="30" t="s">
        <v>13364</v>
      </c>
      <c r="J84" s="30" t="s">
        <v>973</v>
      </c>
      <c r="K84" s="1">
        <v>45821</v>
      </c>
      <c r="L84" s="30" t="str">
        <f>IFERROR(VLOOKUP(Result5[[#This Row],[RPRO]],'Data Power app'!C:C,1,0),"Xoa")</f>
        <v>RPRO-250411-0185</v>
      </c>
    </row>
    <row r="85" spans="1:12" x14ac:dyDescent="0.25">
      <c r="A85" t="s">
        <v>10709</v>
      </c>
      <c r="B85" t="s">
        <v>11317</v>
      </c>
      <c r="C85" t="s">
        <v>972</v>
      </c>
      <c r="D85" s="1">
        <v>45820</v>
      </c>
      <c r="E85" t="str">
        <f>IFERROR(VLOOKUP(Result[[#This Row],[RPRO]],H:H,1,0),"")</f>
        <v>RPRO-250522-0152</v>
      </c>
      <c r="H85" t="s">
        <v>10743</v>
      </c>
      <c r="I85" t="s">
        <v>11316</v>
      </c>
      <c r="J85" t="s">
        <v>968</v>
      </c>
      <c r="K85" s="1">
        <v>45820</v>
      </c>
      <c r="L85" s="30" t="str">
        <f>IFERROR(VLOOKUP(Result5[[#This Row],[RPRO]],'Data Power app'!C:C,1,0),"Xoa")</f>
        <v>RPRO-250411-0187</v>
      </c>
    </row>
    <row r="86" spans="1:12" x14ac:dyDescent="0.25">
      <c r="A86" t="s">
        <v>10711</v>
      </c>
      <c r="B86" t="s">
        <v>11317</v>
      </c>
      <c r="C86" t="s">
        <v>972</v>
      </c>
      <c r="D86" s="1">
        <v>45820</v>
      </c>
      <c r="E86" t="str">
        <f>IFERROR(VLOOKUP(Result[[#This Row],[RPRO]],H:H,1,0),"")</f>
        <v>RPRO-250522-0153</v>
      </c>
      <c r="H86" t="s">
        <v>3388</v>
      </c>
      <c r="I86" t="s">
        <v>3984</v>
      </c>
      <c r="J86" t="s">
        <v>968</v>
      </c>
      <c r="K86" s="1">
        <v>45814</v>
      </c>
      <c r="L86" s="30" t="str">
        <f>IFERROR(VLOOKUP(Result5[[#This Row],[RPRO]],'Data Power app'!C:C,1,0),"Xoa")</f>
        <v>RPRO-250411-0188</v>
      </c>
    </row>
    <row r="87" spans="1:12" x14ac:dyDescent="0.25">
      <c r="A87" t="s">
        <v>10713</v>
      </c>
      <c r="B87" t="s">
        <v>11317</v>
      </c>
      <c r="C87" t="s">
        <v>972</v>
      </c>
      <c r="D87" s="1">
        <v>45820</v>
      </c>
      <c r="E87" t="str">
        <f>IFERROR(VLOOKUP(Result[[#This Row],[RPRO]],H:H,1,0),"")</f>
        <v>RPRO-250522-0154</v>
      </c>
      <c r="H87" t="s">
        <v>5729</v>
      </c>
      <c r="I87" t="s">
        <v>6057</v>
      </c>
      <c r="J87" t="s">
        <v>974</v>
      </c>
      <c r="K87" s="1">
        <v>45817</v>
      </c>
      <c r="L87" s="30" t="str">
        <f>IFERROR(VLOOKUP(Result5[[#This Row],[RPRO]],'Data Power app'!C:C,1,0),"Xoa")</f>
        <v>RPRO-250411-0200</v>
      </c>
    </row>
    <row r="88" spans="1:12" x14ac:dyDescent="0.25">
      <c r="A88" t="s">
        <v>10715</v>
      </c>
      <c r="B88" t="s">
        <v>11317</v>
      </c>
      <c r="C88" t="s">
        <v>972</v>
      </c>
      <c r="D88" s="1">
        <v>45820</v>
      </c>
      <c r="E88" t="str">
        <f>IFERROR(VLOOKUP(Result[[#This Row],[RPRO]],H:H,1,0),"")</f>
        <v>RPRO-250522-0155</v>
      </c>
      <c r="H88" t="s">
        <v>2413</v>
      </c>
      <c r="I88" t="s">
        <v>3674</v>
      </c>
      <c r="J88" t="s">
        <v>974</v>
      </c>
      <c r="K88" s="1">
        <v>45813</v>
      </c>
      <c r="L88" s="30" t="str">
        <f>IFERROR(VLOOKUP(Result5[[#This Row],[RPRO]],'Data Power app'!C:C,1,0),"Xoa")</f>
        <v>RPRO-250411-0212</v>
      </c>
    </row>
    <row r="89" spans="1:12" x14ac:dyDescent="0.25">
      <c r="A89" t="s">
        <v>10717</v>
      </c>
      <c r="B89" t="s">
        <v>11317</v>
      </c>
      <c r="C89" t="s">
        <v>972</v>
      </c>
      <c r="D89" s="1">
        <v>45820</v>
      </c>
      <c r="E89" t="str">
        <f>IFERROR(VLOOKUP(Result[[#This Row],[RPRO]],H:H,1,0),"")</f>
        <v>RPRO-250522-0156</v>
      </c>
      <c r="H89" t="s">
        <v>2415</v>
      </c>
      <c r="I89" t="s">
        <v>3674</v>
      </c>
      <c r="J89" t="s">
        <v>974</v>
      </c>
      <c r="K89" s="1">
        <v>45813</v>
      </c>
      <c r="L89" s="30" t="str">
        <f>IFERROR(VLOOKUP(Result5[[#This Row],[RPRO]],'Data Power app'!C:C,1,0),"Xoa")</f>
        <v>RPRO-250411-0213</v>
      </c>
    </row>
    <row r="90" spans="1:12" x14ac:dyDescent="0.25">
      <c r="A90" t="s">
        <v>10719</v>
      </c>
      <c r="B90" t="s">
        <v>11317</v>
      </c>
      <c r="C90" t="s">
        <v>972</v>
      </c>
      <c r="D90" s="1">
        <v>45820</v>
      </c>
      <c r="E90" t="str">
        <f>IFERROR(VLOOKUP(Result[[#This Row],[RPRO]],H:H,1,0),"")</f>
        <v>RPRO-250522-0157</v>
      </c>
      <c r="H90" t="s">
        <v>5731</v>
      </c>
      <c r="I90" t="s">
        <v>6057</v>
      </c>
      <c r="J90" t="s">
        <v>974</v>
      </c>
      <c r="K90" s="1">
        <v>45817</v>
      </c>
      <c r="L90" s="30" t="str">
        <f>IFERROR(VLOOKUP(Result5[[#This Row],[RPRO]],'Data Power app'!C:C,1,0),"Xoa")</f>
        <v>RPRO-250411-0214</v>
      </c>
    </row>
    <row r="91" spans="1:12" x14ac:dyDescent="0.25">
      <c r="A91" t="s">
        <v>10721</v>
      </c>
      <c r="B91" t="s">
        <v>11317</v>
      </c>
      <c r="C91" t="s">
        <v>972</v>
      </c>
      <c r="D91" s="1">
        <v>45820</v>
      </c>
      <c r="E91" t="str">
        <f>IFERROR(VLOOKUP(Result[[#This Row],[RPRO]],H:H,1,0),"")</f>
        <v>RPRO-250522-0158</v>
      </c>
      <c r="H91" t="s">
        <v>10748</v>
      </c>
      <c r="I91" t="s">
        <v>11318</v>
      </c>
      <c r="J91" t="s">
        <v>974</v>
      </c>
      <c r="K91" s="1">
        <v>45820</v>
      </c>
      <c r="L91" s="30" t="str">
        <f>IFERROR(VLOOKUP(Result5[[#This Row],[RPRO]],'Data Power app'!C:C,1,0),"Xoa")</f>
        <v>RPRO-250411-0215</v>
      </c>
    </row>
    <row r="92" spans="1:12" x14ac:dyDescent="0.25">
      <c r="A92" t="s">
        <v>10723</v>
      </c>
      <c r="B92" t="s">
        <v>11317</v>
      </c>
      <c r="C92" t="s">
        <v>972</v>
      </c>
      <c r="D92" s="1">
        <v>45820</v>
      </c>
      <c r="E92" t="str">
        <f>IFERROR(VLOOKUP(Result[[#This Row],[RPRO]],H:H,1,0),"")</f>
        <v>RPRO-250522-0159</v>
      </c>
      <c r="H92" t="s">
        <v>10801</v>
      </c>
      <c r="I92" t="s">
        <v>11318</v>
      </c>
      <c r="J92" t="s">
        <v>974</v>
      </c>
      <c r="K92" s="1">
        <v>45820</v>
      </c>
      <c r="L92" s="30" t="str">
        <f>IFERROR(VLOOKUP(Result5[[#This Row],[RPRO]],'Data Power app'!C:C,1,0),"Xoa")</f>
        <v>RPRO-250411-0216</v>
      </c>
    </row>
    <row r="93" spans="1:12" x14ac:dyDescent="0.25">
      <c r="A93" t="s">
        <v>10725</v>
      </c>
      <c r="B93" t="s">
        <v>11317</v>
      </c>
      <c r="C93" t="s">
        <v>972</v>
      </c>
      <c r="D93" s="1">
        <v>45820</v>
      </c>
      <c r="E93" t="str">
        <f>IFERROR(VLOOKUP(Result[[#This Row],[RPRO]],H:H,1,0),"")</f>
        <v>RPRO-250522-0161</v>
      </c>
      <c r="H93" t="s">
        <v>10803</v>
      </c>
      <c r="I93" t="s">
        <v>11318</v>
      </c>
      <c r="J93" t="s">
        <v>974</v>
      </c>
      <c r="K93" s="1">
        <v>45820</v>
      </c>
      <c r="L93" s="30" t="str">
        <f>IFERROR(VLOOKUP(Result5[[#This Row],[RPRO]],'Data Power app'!C:C,1,0),"Xoa")</f>
        <v>RPRO-250411-0217</v>
      </c>
    </row>
    <row r="94" spans="1:12" x14ac:dyDescent="0.25">
      <c r="A94" t="s">
        <v>10727</v>
      </c>
      <c r="B94" t="s">
        <v>11317</v>
      </c>
      <c r="C94" t="s">
        <v>972</v>
      </c>
      <c r="D94" s="1">
        <v>45820</v>
      </c>
      <c r="E94" t="str">
        <f>IFERROR(VLOOKUP(Result[[#This Row],[RPRO]],H:H,1,0),"")</f>
        <v>RPRO-250522-0162</v>
      </c>
      <c r="H94" s="30" t="s">
        <v>14932</v>
      </c>
      <c r="I94" s="30" t="s">
        <v>15345</v>
      </c>
      <c r="J94" s="30" t="s">
        <v>974</v>
      </c>
      <c r="K94" s="1">
        <v>45822</v>
      </c>
      <c r="L94" s="30" t="str">
        <f>IFERROR(VLOOKUP(Result5[[#This Row],[RPRO]],'Data Power app'!C:C,1,0),"Xoa")</f>
        <v>RPRO-250411-0218</v>
      </c>
    </row>
    <row r="95" spans="1:12" x14ac:dyDescent="0.25">
      <c r="A95" t="s">
        <v>10729</v>
      </c>
      <c r="B95" t="s">
        <v>11317</v>
      </c>
      <c r="C95" t="s">
        <v>972</v>
      </c>
      <c r="D95" s="1">
        <v>45820</v>
      </c>
      <c r="E95" t="str">
        <f>IFERROR(VLOOKUP(Result[[#This Row],[RPRO]],H:H,1,0),"")</f>
        <v>RPRO-250522-0163</v>
      </c>
      <c r="H95" s="30" t="s">
        <v>12986</v>
      </c>
      <c r="I95" s="30" t="s">
        <v>13364</v>
      </c>
      <c r="J95" s="30" t="s">
        <v>973</v>
      </c>
      <c r="K95" s="1">
        <v>45821</v>
      </c>
      <c r="L95" s="30" t="str">
        <f>IFERROR(VLOOKUP(Result5[[#This Row],[RPRO]],'Data Power app'!C:C,1,0),"Xoa")</f>
        <v>RPRO-250411-0219</v>
      </c>
    </row>
    <row r="96" spans="1:12" x14ac:dyDescent="0.25">
      <c r="A96" t="s">
        <v>10731</v>
      </c>
      <c r="B96" t="s">
        <v>11317</v>
      </c>
      <c r="C96" t="s">
        <v>972</v>
      </c>
      <c r="D96" s="1">
        <v>45820</v>
      </c>
      <c r="E96" t="str">
        <f>IFERROR(VLOOKUP(Result[[#This Row],[RPRO]],H:H,1,0),"")</f>
        <v>RPRO-250522-0164</v>
      </c>
      <c r="H96" s="30" t="s">
        <v>12991</v>
      </c>
      <c r="I96" s="30" t="s">
        <v>13364</v>
      </c>
      <c r="J96" s="30" t="s">
        <v>973</v>
      </c>
      <c r="K96" s="1">
        <v>45821</v>
      </c>
      <c r="L96" s="30" t="str">
        <f>IFERROR(VLOOKUP(Result5[[#This Row],[RPRO]],'Data Power app'!C:C,1,0),"Xoa")</f>
        <v>RPRO-250411-0221</v>
      </c>
    </row>
    <row r="97" spans="1:12" x14ac:dyDescent="0.25">
      <c r="A97" t="s">
        <v>10733</v>
      </c>
      <c r="B97" t="s">
        <v>11313</v>
      </c>
      <c r="C97" t="s">
        <v>970</v>
      </c>
      <c r="D97" s="1">
        <v>45820</v>
      </c>
      <c r="E97" t="str">
        <f>IFERROR(VLOOKUP(Result[[#This Row],[RPRO]],H:H,1,0),"")</f>
        <v>RPRO-250522-0278</v>
      </c>
      <c r="H97" s="30" t="s">
        <v>12996</v>
      </c>
      <c r="I97" s="30" t="s">
        <v>13364</v>
      </c>
      <c r="J97" s="30" t="s">
        <v>973</v>
      </c>
      <c r="K97" s="1">
        <v>45821</v>
      </c>
      <c r="L97" s="30" t="str">
        <f>IFERROR(VLOOKUP(Result5[[#This Row],[RPRO]],'Data Power app'!C:C,1,0),"Xoa")</f>
        <v>RPRO-250411-0222</v>
      </c>
    </row>
    <row r="98" spans="1:12" x14ac:dyDescent="0.25">
      <c r="A98" t="s">
        <v>10735</v>
      </c>
      <c r="B98" t="s">
        <v>11313</v>
      </c>
      <c r="C98" t="s">
        <v>970</v>
      </c>
      <c r="D98" s="1">
        <v>45820</v>
      </c>
      <c r="E98" t="str">
        <f>IFERROR(VLOOKUP(Result[[#This Row],[RPRO]],H:H,1,0),"")</f>
        <v>RPRO-250522-0279</v>
      </c>
      <c r="H98" t="s">
        <v>2833</v>
      </c>
      <c r="I98" t="s">
        <v>3674</v>
      </c>
      <c r="J98" t="s">
        <v>974</v>
      </c>
      <c r="K98" s="1">
        <v>45813</v>
      </c>
      <c r="L98" s="30" t="str">
        <f>IFERROR(VLOOKUP(Result5[[#This Row],[RPRO]],'Data Power app'!C:C,1,0),"Xoa")</f>
        <v>RPRO-250411-0223</v>
      </c>
    </row>
    <row r="99" spans="1:12" x14ac:dyDescent="0.25">
      <c r="A99" t="s">
        <v>8904</v>
      </c>
      <c r="B99" t="s">
        <v>9636</v>
      </c>
      <c r="C99" t="s">
        <v>972</v>
      </c>
      <c r="D99" s="1">
        <v>45819</v>
      </c>
      <c r="E99" t="str">
        <f>IFERROR(VLOOKUP(Result[[#This Row],[RPRO]],H:H,1,0),"")</f>
        <v>RPRO-250424-0259</v>
      </c>
      <c r="H99" t="s">
        <v>2835</v>
      </c>
      <c r="I99" t="s">
        <v>3674</v>
      </c>
      <c r="J99" t="s">
        <v>974</v>
      </c>
      <c r="K99" s="1">
        <v>45813</v>
      </c>
      <c r="L99" s="30" t="str">
        <f>IFERROR(VLOOKUP(Result5[[#This Row],[RPRO]],'Data Power app'!C:C,1,0),"Xoa")</f>
        <v>RPRO-250411-0224</v>
      </c>
    </row>
    <row r="100" spans="1:12" x14ac:dyDescent="0.25">
      <c r="A100" t="s">
        <v>8790</v>
      </c>
      <c r="B100" t="s">
        <v>9640</v>
      </c>
      <c r="C100" t="s">
        <v>970</v>
      </c>
      <c r="D100" s="1">
        <v>45819</v>
      </c>
      <c r="E100" t="str">
        <f>IFERROR(VLOOKUP(Result[[#This Row],[RPRO]],H:H,1,0),"")</f>
        <v>RPRO-250528-0325</v>
      </c>
      <c r="H100" s="30" t="s">
        <v>13087</v>
      </c>
      <c r="I100" s="30" t="s">
        <v>13364</v>
      </c>
      <c r="J100" s="30" t="s">
        <v>973</v>
      </c>
      <c r="K100" s="1">
        <v>45821</v>
      </c>
      <c r="L100" s="30" t="str">
        <f>IFERROR(VLOOKUP(Result5[[#This Row],[RPRO]],'Data Power app'!C:C,1,0),"Xoa")</f>
        <v>RPRO-250411-0230</v>
      </c>
    </row>
    <row r="101" spans="1:12" x14ac:dyDescent="0.25">
      <c r="A101" t="s">
        <v>14304</v>
      </c>
      <c r="B101" t="s">
        <v>15340</v>
      </c>
      <c r="C101" t="s">
        <v>971</v>
      </c>
      <c r="D101" s="1">
        <v>45822</v>
      </c>
      <c r="E101" t="str">
        <f>IFERROR(VLOOKUP(Result[[#This Row],[RPRO]],H:H,1,0),"")</f>
        <v>RPRO-250424-0681</v>
      </c>
      <c r="H101" s="30" t="s">
        <v>13089</v>
      </c>
      <c r="I101" s="30" t="s">
        <v>13364</v>
      </c>
      <c r="J101" s="30" t="s">
        <v>973</v>
      </c>
      <c r="K101" s="1">
        <v>45821</v>
      </c>
      <c r="L101" s="30" t="str">
        <f>IFERROR(VLOOKUP(Result5[[#This Row],[RPRO]],'Data Power app'!C:C,1,0),"Xoa")</f>
        <v>RPRO-250411-0231</v>
      </c>
    </row>
    <row r="102" spans="1:12" x14ac:dyDescent="0.25">
      <c r="A102" t="s">
        <v>14309</v>
      </c>
      <c r="B102" t="s">
        <v>15340</v>
      </c>
      <c r="C102" t="s">
        <v>971</v>
      </c>
      <c r="D102" s="1">
        <v>45822</v>
      </c>
      <c r="E102" t="str">
        <f>IFERROR(VLOOKUP(Result[[#This Row],[RPRO]],H:H,1,0),"")</f>
        <v>RPRO-250424-0682</v>
      </c>
      <c r="H102" s="30" t="s">
        <v>14950</v>
      </c>
      <c r="I102" s="30" t="s">
        <v>15345</v>
      </c>
      <c r="J102" s="30" t="s">
        <v>974</v>
      </c>
      <c r="K102" s="1">
        <v>45822</v>
      </c>
      <c r="L102" s="30" t="str">
        <f>IFERROR(VLOOKUP(Result5[[#This Row],[RPRO]],'Data Power app'!C:C,1,0),"Xoa")</f>
        <v>RPRO-250411-0237</v>
      </c>
    </row>
    <row r="103" spans="1:12" x14ac:dyDescent="0.25">
      <c r="A103" t="s">
        <v>14311</v>
      </c>
      <c r="B103" t="s">
        <v>15340</v>
      </c>
      <c r="C103" t="s">
        <v>971</v>
      </c>
      <c r="D103" s="1">
        <v>45822</v>
      </c>
      <c r="E103" t="str">
        <f>IFERROR(VLOOKUP(Result[[#This Row],[RPRO]],H:H,1,0),"")</f>
        <v>RPRO-250424-0684</v>
      </c>
      <c r="H103" s="30" t="s">
        <v>14648</v>
      </c>
      <c r="I103" s="30" t="s">
        <v>15341</v>
      </c>
      <c r="J103" s="30" t="s">
        <v>969</v>
      </c>
      <c r="K103" s="1">
        <v>45822</v>
      </c>
      <c r="L103" s="30" t="str">
        <f>IFERROR(VLOOKUP(Result5[[#This Row],[RPRO]],'Data Power app'!C:C,1,0),"Xoa")</f>
        <v>RPRO-250414-0138</v>
      </c>
    </row>
    <row r="104" spans="1:12" x14ac:dyDescent="0.25">
      <c r="A104" t="s">
        <v>14313</v>
      </c>
      <c r="B104" t="s">
        <v>15340</v>
      </c>
      <c r="C104" t="s">
        <v>971</v>
      </c>
      <c r="D104" s="1">
        <v>45822</v>
      </c>
      <c r="E104" t="str">
        <f>IFERROR(VLOOKUP(Result[[#This Row],[RPRO]],H:H,1,0),"")</f>
        <v>RPRO-250424-0685</v>
      </c>
      <c r="H104" t="s">
        <v>4208</v>
      </c>
      <c r="I104" t="s">
        <v>4182</v>
      </c>
      <c r="J104" t="s">
        <v>974</v>
      </c>
      <c r="K104" s="1">
        <v>45815</v>
      </c>
      <c r="L104" s="30" t="str">
        <f>IFERROR(VLOOKUP(Result5[[#This Row],[RPRO]],'Data Power app'!C:C,1,0),"Xoa")</f>
        <v>RPRO-250414-0216</v>
      </c>
    </row>
    <row r="105" spans="1:12" x14ac:dyDescent="0.25">
      <c r="A105" t="s">
        <v>14315</v>
      </c>
      <c r="B105" t="s">
        <v>15340</v>
      </c>
      <c r="C105" t="s">
        <v>971</v>
      </c>
      <c r="D105" s="1">
        <v>45822</v>
      </c>
      <c r="E105" t="str">
        <f>IFERROR(VLOOKUP(Result[[#This Row],[RPRO]],H:H,1,0),"")</f>
        <v>RPRO-250424-0687</v>
      </c>
      <c r="H105" t="s">
        <v>4209</v>
      </c>
      <c r="I105" t="s">
        <v>4182</v>
      </c>
      <c r="J105" t="s">
        <v>974</v>
      </c>
      <c r="K105" s="1">
        <v>45815</v>
      </c>
      <c r="L105" s="30" t="str">
        <f>IFERROR(VLOOKUP(Result5[[#This Row],[RPRO]],'Data Power app'!C:C,1,0),"Xoa")</f>
        <v>RPRO-250414-0217</v>
      </c>
    </row>
    <row r="106" spans="1:12" x14ac:dyDescent="0.25">
      <c r="A106" t="s">
        <v>12889</v>
      </c>
      <c r="B106" t="s">
        <v>13363</v>
      </c>
      <c r="C106" t="s">
        <v>971</v>
      </c>
      <c r="D106" s="1">
        <v>45821</v>
      </c>
      <c r="E106" t="str">
        <f>IFERROR(VLOOKUP(Result[[#This Row],[RPRO]],H:H,1,0),"")</f>
        <v>RPRO-250520-0784</v>
      </c>
      <c r="H106" t="s">
        <v>4210</v>
      </c>
      <c r="I106" t="s">
        <v>4182</v>
      </c>
      <c r="J106" t="s">
        <v>974</v>
      </c>
      <c r="K106" s="1">
        <v>45815</v>
      </c>
      <c r="L106" s="30" t="str">
        <f>IFERROR(VLOOKUP(Result5[[#This Row],[RPRO]],'Data Power app'!C:C,1,0),"Xoa")</f>
        <v>RPRO-250414-0218</v>
      </c>
    </row>
    <row r="107" spans="1:12" x14ac:dyDescent="0.25">
      <c r="A107" t="s">
        <v>12891</v>
      </c>
      <c r="B107" t="s">
        <v>13363</v>
      </c>
      <c r="C107" t="s">
        <v>971</v>
      </c>
      <c r="D107" s="1">
        <v>45821</v>
      </c>
      <c r="E107" t="str">
        <f>IFERROR(VLOOKUP(Result[[#This Row],[RPRO]],H:H,1,0),"")</f>
        <v>RPRO-250520-0785</v>
      </c>
      <c r="H107" t="s">
        <v>10740</v>
      </c>
      <c r="I107" t="s">
        <v>11316</v>
      </c>
      <c r="J107" t="s">
        <v>968</v>
      </c>
      <c r="K107" s="1">
        <v>45820</v>
      </c>
      <c r="L107" s="30" t="str">
        <f>IFERROR(VLOOKUP(Result5[[#This Row],[RPRO]],'Data Power app'!C:C,1,0),"Xoa")</f>
        <v>RPRO-250414-0282</v>
      </c>
    </row>
    <row r="108" spans="1:12" x14ac:dyDescent="0.25">
      <c r="A108" t="s">
        <v>12893</v>
      </c>
      <c r="B108" t="s">
        <v>13363</v>
      </c>
      <c r="C108" t="s">
        <v>971</v>
      </c>
      <c r="D108" s="1">
        <v>45821</v>
      </c>
      <c r="E108" t="str">
        <f>IFERROR(VLOOKUP(Result[[#This Row],[RPRO]],H:H,1,0),"")</f>
        <v>RPRO-250520-0786</v>
      </c>
      <c r="H108" t="s">
        <v>1914</v>
      </c>
      <c r="I108" t="s">
        <v>1985</v>
      </c>
      <c r="J108" t="s">
        <v>970</v>
      </c>
      <c r="K108" s="1">
        <v>45807</v>
      </c>
      <c r="L108" s="30" t="str">
        <f>IFERROR(VLOOKUP(Result5[[#This Row],[RPRO]],'Data Power app'!C:C,1,0),"Xoa")</f>
        <v>RPRO-250416-0105</v>
      </c>
    </row>
    <row r="109" spans="1:12" x14ac:dyDescent="0.25">
      <c r="A109" t="s">
        <v>12895</v>
      </c>
      <c r="B109" t="s">
        <v>13363</v>
      </c>
      <c r="C109" t="s">
        <v>971</v>
      </c>
      <c r="D109" s="1">
        <v>45821</v>
      </c>
      <c r="E109" t="str">
        <f>IFERROR(VLOOKUP(Result[[#This Row],[RPRO]],H:H,1,0),"")</f>
        <v>RPRO-250520-0787</v>
      </c>
      <c r="H109" s="30" t="s">
        <v>12998</v>
      </c>
      <c r="I109" s="30" t="s">
        <v>13364</v>
      </c>
      <c r="J109" s="30" t="s">
        <v>973</v>
      </c>
      <c r="K109" s="1">
        <v>45821</v>
      </c>
      <c r="L109" s="30" t="str">
        <f>IFERROR(VLOOKUP(Result5[[#This Row],[RPRO]],'Data Power app'!C:C,1,0),"Xoa")</f>
        <v>RPRO-250416-0108</v>
      </c>
    </row>
    <row r="110" spans="1:12" x14ac:dyDescent="0.25">
      <c r="A110" t="s">
        <v>12897</v>
      </c>
      <c r="B110" t="s">
        <v>13363</v>
      </c>
      <c r="C110" t="s">
        <v>971</v>
      </c>
      <c r="D110" s="1">
        <v>45821</v>
      </c>
      <c r="E110" t="str">
        <f>IFERROR(VLOOKUP(Result[[#This Row],[RPRO]],H:H,1,0),"")</f>
        <v>RPRO-250520-0788</v>
      </c>
      <c r="H110" s="30" t="s">
        <v>12583</v>
      </c>
      <c r="I110" s="30" t="s">
        <v>13364</v>
      </c>
      <c r="J110" s="30" t="s">
        <v>973</v>
      </c>
      <c r="K110" s="1">
        <v>45821</v>
      </c>
      <c r="L110" s="30" t="str">
        <f>IFERROR(VLOOKUP(Result5[[#This Row],[RPRO]],'Data Power app'!C:C,1,0),"Xoa")</f>
        <v>RPRO-250416-0111</v>
      </c>
    </row>
    <row r="111" spans="1:12" x14ac:dyDescent="0.25">
      <c r="A111" t="s">
        <v>11436</v>
      </c>
      <c r="B111" t="s">
        <v>13363</v>
      </c>
      <c r="C111" t="s">
        <v>971</v>
      </c>
      <c r="D111" s="1">
        <v>45821</v>
      </c>
      <c r="E111" t="str">
        <f>IFERROR(VLOOKUP(Result[[#This Row],[RPRO]],H:H,1,0),"")</f>
        <v>RPRO-250506-0405</v>
      </c>
      <c r="H111" s="30" t="s">
        <v>12967</v>
      </c>
      <c r="I111" s="30" t="s">
        <v>13364</v>
      </c>
      <c r="J111" s="30" t="s">
        <v>973</v>
      </c>
      <c r="K111" s="1">
        <v>45821</v>
      </c>
      <c r="L111" s="30" t="str">
        <f>IFERROR(VLOOKUP(Result5[[#This Row],[RPRO]],'Data Power app'!C:C,1,0),"Xoa")</f>
        <v>RPRO-250417-0041</v>
      </c>
    </row>
    <row r="112" spans="1:12" x14ac:dyDescent="0.25">
      <c r="A112" t="s">
        <v>12715</v>
      </c>
      <c r="B112" t="s">
        <v>13363</v>
      </c>
      <c r="C112" t="s">
        <v>971</v>
      </c>
      <c r="D112" s="1">
        <v>45821</v>
      </c>
      <c r="E112" t="str">
        <f>IFERROR(VLOOKUP(Result[[#This Row],[RPRO]],H:H,1,0),"")</f>
        <v>RPRO-250428-0336</v>
      </c>
      <c r="H112" t="s">
        <v>4089</v>
      </c>
      <c r="I112" t="s">
        <v>4090</v>
      </c>
      <c r="J112" t="s">
        <v>969</v>
      </c>
      <c r="K112" s="1">
        <v>45815</v>
      </c>
      <c r="L112" s="30" t="str">
        <f>IFERROR(VLOOKUP(Result5[[#This Row],[RPRO]],'Data Power app'!C:C,1,0),"Xoa")</f>
        <v>RPRO-250417-0110</v>
      </c>
    </row>
    <row r="113" spans="1:12" x14ac:dyDescent="0.25">
      <c r="A113" t="s">
        <v>11420</v>
      </c>
      <c r="B113" t="s">
        <v>13363</v>
      </c>
      <c r="C113" t="s">
        <v>971</v>
      </c>
      <c r="D113" s="1">
        <v>45821</v>
      </c>
      <c r="E113" t="str">
        <f>IFERROR(VLOOKUP(Result[[#This Row],[RPRO]],H:H,1,0),"")</f>
        <v>RPRO-250428-0155</v>
      </c>
      <c r="H113" t="s">
        <v>6607</v>
      </c>
      <c r="I113" t="s">
        <v>7663</v>
      </c>
      <c r="J113" t="s">
        <v>969</v>
      </c>
      <c r="K113" s="1">
        <v>45818</v>
      </c>
      <c r="L113" s="30" t="str">
        <f>IFERROR(VLOOKUP(Result5[[#This Row],[RPRO]],'Data Power app'!C:C,1,0),"Xoa")</f>
        <v>RPRO-250417-0112</v>
      </c>
    </row>
    <row r="114" spans="1:12" x14ac:dyDescent="0.25">
      <c r="A114" t="s">
        <v>12903</v>
      </c>
      <c r="B114" t="s">
        <v>13365</v>
      </c>
      <c r="C114" t="s">
        <v>972</v>
      </c>
      <c r="D114" s="1">
        <v>45821</v>
      </c>
      <c r="E114" t="str">
        <f>IFERROR(VLOOKUP(Result[[#This Row],[RPRO]],H:H,1,0),"")</f>
        <v>RPRO-250604-0577</v>
      </c>
      <c r="H114" s="30" t="s">
        <v>12679</v>
      </c>
      <c r="I114" s="30" t="s">
        <v>13368</v>
      </c>
      <c r="J114" s="30" t="s">
        <v>968</v>
      </c>
      <c r="K114" s="1">
        <v>45821</v>
      </c>
      <c r="L114" s="30" t="str">
        <f>IFERROR(VLOOKUP(Result5[[#This Row],[RPRO]],'Data Power app'!C:C,1,0),"Xoa")</f>
        <v>RPRO-250417-0113</v>
      </c>
    </row>
    <row r="115" spans="1:12" x14ac:dyDescent="0.25">
      <c r="A115" t="s">
        <v>12905</v>
      </c>
      <c r="B115" t="s">
        <v>13365</v>
      </c>
      <c r="C115" t="s">
        <v>972</v>
      </c>
      <c r="D115" s="1">
        <v>45821</v>
      </c>
      <c r="E115" t="str">
        <f>IFERROR(VLOOKUP(Result[[#This Row],[RPRO]],H:H,1,0),"")</f>
        <v>RPRO-250604-0581</v>
      </c>
      <c r="H115" t="s">
        <v>2042</v>
      </c>
      <c r="I115" t="s">
        <v>2148</v>
      </c>
      <c r="J115" t="s">
        <v>971</v>
      </c>
      <c r="K115" s="1">
        <v>45808</v>
      </c>
      <c r="L115" s="30" t="str">
        <f>IFERROR(VLOOKUP(Result5[[#This Row],[RPRO]],'Data Power app'!C:C,1,0),"Xoa")</f>
        <v>RPRO-250417-0117</v>
      </c>
    </row>
    <row r="116" spans="1:12" x14ac:dyDescent="0.25">
      <c r="A116" t="s">
        <v>12912</v>
      </c>
      <c r="B116" t="s">
        <v>13365</v>
      </c>
      <c r="C116" t="s">
        <v>972</v>
      </c>
      <c r="D116" s="1">
        <v>45821</v>
      </c>
      <c r="E116" t="str">
        <f>IFERROR(VLOOKUP(Result[[#This Row],[RPRO]],H:H,1,0),"")</f>
        <v>RPRO-250604-0592</v>
      </c>
      <c r="H116" t="s">
        <v>3219</v>
      </c>
      <c r="I116" t="s">
        <v>3222</v>
      </c>
      <c r="J116" t="s">
        <v>973</v>
      </c>
      <c r="K116" s="1">
        <v>45812</v>
      </c>
      <c r="L116" s="30" t="str">
        <f>IFERROR(VLOOKUP(Result5[[#This Row],[RPRO]],'Data Power app'!C:C,1,0),"Xoa")</f>
        <v>RPRO-250417-0118</v>
      </c>
    </row>
    <row r="117" spans="1:12" x14ac:dyDescent="0.25">
      <c r="A117" t="s">
        <v>12920</v>
      </c>
      <c r="B117" t="s">
        <v>13366</v>
      </c>
      <c r="C117" t="s">
        <v>974</v>
      </c>
      <c r="D117" s="1">
        <v>45821</v>
      </c>
      <c r="E117" t="str">
        <f>IFERROR(VLOOKUP(Result[[#This Row],[RPRO]],H:H,1,0),"")</f>
        <v>RPRO-250506-0736</v>
      </c>
      <c r="H117" t="s">
        <v>6024</v>
      </c>
      <c r="I117" t="s">
        <v>6049</v>
      </c>
      <c r="J117" t="s">
        <v>971</v>
      </c>
      <c r="K117" s="1">
        <v>45817</v>
      </c>
      <c r="L117" s="30" t="str">
        <f>IFERROR(VLOOKUP(Result5[[#This Row],[RPRO]],'Data Power app'!C:C,1,0),"Xoa")</f>
        <v>RPRO-250417-0119</v>
      </c>
    </row>
    <row r="118" spans="1:12" x14ac:dyDescent="0.25">
      <c r="A118" t="s">
        <v>12922</v>
      </c>
      <c r="B118" t="s">
        <v>13366</v>
      </c>
      <c r="C118" t="s">
        <v>974</v>
      </c>
      <c r="D118" s="1">
        <v>45821</v>
      </c>
      <c r="E118" t="str">
        <f>IFERROR(VLOOKUP(Result[[#This Row],[RPRO]],H:H,1,0),"")</f>
        <v>RPRO-250506-0775</v>
      </c>
      <c r="H118" t="s">
        <v>3210</v>
      </c>
      <c r="I118" t="s">
        <v>3222</v>
      </c>
      <c r="J118" t="s">
        <v>973</v>
      </c>
      <c r="K118" s="1">
        <v>45812</v>
      </c>
      <c r="L118" s="30" t="str">
        <f>IFERROR(VLOOKUP(Result5[[#This Row],[RPRO]],'Data Power app'!C:C,1,0),"Xoa")</f>
        <v>RPRO-250417-0120</v>
      </c>
    </row>
    <row r="119" spans="1:12" x14ac:dyDescent="0.25">
      <c r="A119" t="s">
        <v>11456</v>
      </c>
      <c r="B119" t="s">
        <v>13363</v>
      </c>
      <c r="C119" t="s">
        <v>971</v>
      </c>
      <c r="D119" s="1">
        <v>45821</v>
      </c>
      <c r="E119" t="str">
        <f>IFERROR(VLOOKUP(Result[[#This Row],[RPRO]],H:H,1,0),"")</f>
        <v>RPRO-250428-0278</v>
      </c>
      <c r="H119" t="s">
        <v>2377</v>
      </c>
      <c r="I119" t="s">
        <v>3012</v>
      </c>
      <c r="J119" t="s">
        <v>974</v>
      </c>
      <c r="K119" s="1">
        <v>45811</v>
      </c>
      <c r="L119" s="30" t="str">
        <f>IFERROR(VLOOKUP(Result5[[#This Row],[RPRO]],'Data Power app'!C:C,1,0),"Xoa")</f>
        <v>RPRO-250417-0129</v>
      </c>
    </row>
    <row r="120" spans="1:12" x14ac:dyDescent="0.25">
      <c r="A120" t="s">
        <v>12924</v>
      </c>
      <c r="B120" t="s">
        <v>13363</v>
      </c>
      <c r="C120" t="s">
        <v>971</v>
      </c>
      <c r="D120" s="1">
        <v>45821</v>
      </c>
      <c r="E120" t="str">
        <f>IFERROR(VLOOKUP(Result[[#This Row],[RPRO]],H:H,1,0),"")</f>
        <v>RPRO-250428-0042</v>
      </c>
      <c r="H120" t="s">
        <v>2044</v>
      </c>
      <c r="I120" t="s">
        <v>2148</v>
      </c>
      <c r="J120" t="s">
        <v>971</v>
      </c>
      <c r="K120" s="1">
        <v>45808</v>
      </c>
      <c r="L120" s="30" t="str">
        <f>IFERROR(VLOOKUP(Result5[[#This Row],[RPRO]],'Data Power app'!C:C,1,0),"Xoa")</f>
        <v>RPRO-250417-0138</v>
      </c>
    </row>
    <row r="121" spans="1:12" x14ac:dyDescent="0.25">
      <c r="A121" t="s">
        <v>12931</v>
      </c>
      <c r="B121" t="s">
        <v>13363</v>
      </c>
      <c r="C121" t="s">
        <v>971</v>
      </c>
      <c r="D121" s="1">
        <v>45821</v>
      </c>
      <c r="E121" t="str">
        <f>IFERROR(VLOOKUP(Result[[#This Row],[RPRO]],H:H,1,0),"")</f>
        <v>RPRO-250428-0162</v>
      </c>
      <c r="H121" t="s">
        <v>2047</v>
      </c>
      <c r="I121" t="s">
        <v>2148</v>
      </c>
      <c r="J121" t="s">
        <v>971</v>
      </c>
      <c r="K121" s="1">
        <v>45808</v>
      </c>
      <c r="L121" s="30" t="str">
        <f>IFERROR(VLOOKUP(Result5[[#This Row],[RPRO]],'Data Power app'!C:C,1,0),"Xoa")</f>
        <v>RPRO-250417-0143</v>
      </c>
    </row>
    <row r="122" spans="1:12" x14ac:dyDescent="0.25">
      <c r="A122" t="s">
        <v>12937</v>
      </c>
      <c r="B122" t="s">
        <v>13363</v>
      </c>
      <c r="C122" t="s">
        <v>971</v>
      </c>
      <c r="D122" s="1">
        <v>45821</v>
      </c>
      <c r="E122" t="str">
        <f>IFERROR(VLOOKUP(Result[[#This Row],[RPRO]],H:H,1,0),"")</f>
        <v>RPRO-250428-0214</v>
      </c>
      <c r="H122" t="s">
        <v>8801</v>
      </c>
      <c r="I122" t="s">
        <v>9639</v>
      </c>
      <c r="J122" t="s">
        <v>968</v>
      </c>
      <c r="K122" s="1">
        <v>45819</v>
      </c>
      <c r="L122" s="30" t="str">
        <f>IFERROR(VLOOKUP(Result5[[#This Row],[RPRO]],'Data Power app'!C:C,1,0),"Xoa")</f>
        <v>RPRO-250417-0144</v>
      </c>
    </row>
    <row r="123" spans="1:12" x14ac:dyDescent="0.25">
      <c r="A123" t="s">
        <v>12947</v>
      </c>
      <c r="B123" t="s">
        <v>13363</v>
      </c>
      <c r="C123" t="s">
        <v>971</v>
      </c>
      <c r="D123" s="1">
        <v>45821</v>
      </c>
      <c r="E123" t="str">
        <f>IFERROR(VLOOKUP(Result[[#This Row],[RPRO]],H:H,1,0),"")</f>
        <v>RPRO-250506-0409</v>
      </c>
      <c r="H123" t="s">
        <v>10377</v>
      </c>
      <c r="I123" t="s">
        <v>11314</v>
      </c>
      <c r="J123" t="s">
        <v>969</v>
      </c>
      <c r="K123" s="1">
        <v>45820</v>
      </c>
      <c r="L123" s="30" t="str">
        <f>IFERROR(VLOOKUP(Result5[[#This Row],[RPRO]],'Data Power app'!C:C,1,0),"Xoa")</f>
        <v>RPRO-250417-0145</v>
      </c>
    </row>
    <row r="124" spans="1:12" x14ac:dyDescent="0.25">
      <c r="A124" t="s">
        <v>12939</v>
      </c>
      <c r="B124" t="s">
        <v>13363</v>
      </c>
      <c r="C124" t="s">
        <v>971</v>
      </c>
      <c r="D124" s="1">
        <v>45821</v>
      </c>
      <c r="E124" t="str">
        <f>IFERROR(VLOOKUP(Result[[#This Row],[RPRO]],H:H,1,0),"")</f>
        <v>RPRO-250428-0216</v>
      </c>
      <c r="H124" t="s">
        <v>8804</v>
      </c>
      <c r="I124" t="s">
        <v>9639</v>
      </c>
      <c r="J124" t="s">
        <v>968</v>
      </c>
      <c r="K124" s="1">
        <v>45819</v>
      </c>
      <c r="L124" s="30" t="str">
        <f>IFERROR(VLOOKUP(Result5[[#This Row],[RPRO]],'Data Power app'!C:C,1,0),"Xoa")</f>
        <v>RPRO-250417-0147</v>
      </c>
    </row>
    <row r="125" spans="1:12" x14ac:dyDescent="0.25">
      <c r="A125" t="s">
        <v>12949</v>
      </c>
      <c r="B125" t="s">
        <v>13366</v>
      </c>
      <c r="C125" t="s">
        <v>974</v>
      </c>
      <c r="D125" s="1">
        <v>45821</v>
      </c>
      <c r="E125" t="str">
        <f>IFERROR(VLOOKUP(Result[[#This Row],[RPRO]],H:H,1,0),"")</f>
        <v>RPRO-250506-0740</v>
      </c>
      <c r="H125" s="30" t="s">
        <v>12461</v>
      </c>
      <c r="I125" s="30" t="s">
        <v>13364</v>
      </c>
      <c r="J125" s="30" t="s">
        <v>973</v>
      </c>
      <c r="K125" s="1">
        <v>45821</v>
      </c>
      <c r="L125" s="30" t="str">
        <f>IFERROR(VLOOKUP(Result5[[#This Row],[RPRO]],'Data Power app'!C:C,1,0),"Xoa")</f>
        <v>RPRO-250417-0148</v>
      </c>
    </row>
    <row r="126" spans="1:12" x14ac:dyDescent="0.25">
      <c r="A126" t="s">
        <v>12951</v>
      </c>
      <c r="B126" t="s">
        <v>13363</v>
      </c>
      <c r="C126" t="s">
        <v>971</v>
      </c>
      <c r="D126" s="1">
        <v>45821</v>
      </c>
      <c r="E126" t="str">
        <f>IFERROR(VLOOKUP(Result[[#This Row],[RPRO]],H:H,1,0),"")</f>
        <v>RPRO-250523-0089</v>
      </c>
      <c r="H126" t="s">
        <v>3134</v>
      </c>
      <c r="I126" t="s">
        <v>3222</v>
      </c>
      <c r="J126" t="s">
        <v>973</v>
      </c>
      <c r="K126" s="1">
        <v>45812</v>
      </c>
      <c r="L126" s="30" t="str">
        <f>IFERROR(VLOOKUP(Result5[[#This Row],[RPRO]],'Data Power app'!C:C,1,0),"Xoa")</f>
        <v>RPRO-250417-0150</v>
      </c>
    </row>
    <row r="127" spans="1:12" x14ac:dyDescent="0.25">
      <c r="A127" t="s">
        <v>12953</v>
      </c>
      <c r="B127" t="s">
        <v>13363</v>
      </c>
      <c r="C127" t="s">
        <v>971</v>
      </c>
      <c r="D127" s="1">
        <v>45821</v>
      </c>
      <c r="E127" t="str">
        <f>IFERROR(VLOOKUP(Result[[#This Row],[RPRO]],H:H,1,0),"")</f>
        <v>RPRO-250523-0092</v>
      </c>
      <c r="H127" t="s">
        <v>8578</v>
      </c>
      <c r="I127" t="s">
        <v>9637</v>
      </c>
      <c r="J127" t="s">
        <v>973</v>
      </c>
      <c r="K127" s="1">
        <v>45819</v>
      </c>
      <c r="L127" s="30" t="str">
        <f>IFERROR(VLOOKUP(Result5[[#This Row],[RPRO]],'Data Power app'!C:C,1,0),"Xoa")</f>
        <v>RPRO-250417-0152</v>
      </c>
    </row>
    <row r="128" spans="1:12" x14ac:dyDescent="0.25">
      <c r="A128" t="s">
        <v>12955</v>
      </c>
      <c r="B128" t="s">
        <v>13363</v>
      </c>
      <c r="C128" t="s">
        <v>971</v>
      </c>
      <c r="D128" s="1">
        <v>45821</v>
      </c>
      <c r="E128" t="str">
        <f>IFERROR(VLOOKUP(Result[[#This Row],[RPRO]],H:H,1,0),"")</f>
        <v>RPRO-250523-0094</v>
      </c>
      <c r="H128" t="s">
        <v>11241</v>
      </c>
      <c r="I128" t="s">
        <v>11313</v>
      </c>
      <c r="J128" t="s">
        <v>970</v>
      </c>
      <c r="K128" s="1">
        <v>45820</v>
      </c>
      <c r="L128" s="30" t="str">
        <f>IFERROR(VLOOKUP(Result5[[#This Row],[RPRO]],'Data Power app'!C:C,1,0),"Xoa")</f>
        <v>RPRO-250417-0171</v>
      </c>
    </row>
    <row r="129" spans="1:12" x14ac:dyDescent="0.25">
      <c r="A129" t="s">
        <v>12477</v>
      </c>
      <c r="B129" t="s">
        <v>13365</v>
      </c>
      <c r="C129" t="s">
        <v>972</v>
      </c>
      <c r="D129" s="1">
        <v>45821</v>
      </c>
      <c r="E129" t="str">
        <f>IFERROR(VLOOKUP(Result[[#This Row],[RPRO]],H:H,1,0),"")</f>
        <v>RPRO-250603-0145</v>
      </c>
      <c r="H129" t="s">
        <v>2755</v>
      </c>
      <c r="I129" t="s">
        <v>3221</v>
      </c>
      <c r="J129" t="s">
        <v>971</v>
      </c>
      <c r="K129" s="1">
        <v>45812</v>
      </c>
      <c r="L129" s="30" t="str">
        <f>IFERROR(VLOOKUP(Result5[[#This Row],[RPRO]],'Data Power app'!C:C,1,0),"Xoa")</f>
        <v>RPRO-250421-0095</v>
      </c>
    </row>
    <row r="130" spans="1:12" x14ac:dyDescent="0.25">
      <c r="A130" t="s">
        <v>12482</v>
      </c>
      <c r="B130" t="s">
        <v>13367</v>
      </c>
      <c r="C130" t="s">
        <v>969</v>
      </c>
      <c r="D130" s="1">
        <v>45821</v>
      </c>
      <c r="E130" t="str">
        <f>IFERROR(VLOOKUP(Result[[#This Row],[RPRO]],H:H,1,0),"")</f>
        <v>RPRO-250606-0496</v>
      </c>
      <c r="H130" t="s">
        <v>2125</v>
      </c>
      <c r="I130" t="s">
        <v>2146</v>
      </c>
      <c r="J130" t="s">
        <v>974</v>
      </c>
      <c r="K130" s="1">
        <v>45808</v>
      </c>
      <c r="L130" s="30" t="str">
        <f>IFERROR(VLOOKUP(Result5[[#This Row],[RPRO]],'Data Power app'!C:C,1,0),"Xoa")</f>
        <v>RPRO-250421-0096</v>
      </c>
    </row>
    <row r="131" spans="1:12" x14ac:dyDescent="0.25">
      <c r="A131" t="s">
        <v>12492</v>
      </c>
      <c r="B131" t="s">
        <v>13367</v>
      </c>
      <c r="C131" t="s">
        <v>969</v>
      </c>
      <c r="D131" s="1">
        <v>45821</v>
      </c>
      <c r="E131" t="str">
        <f>IFERROR(VLOOKUP(Result[[#This Row],[RPRO]],H:H,1,0),"")</f>
        <v>RPRO-250606-0544</v>
      </c>
      <c r="H131" t="s">
        <v>2757</v>
      </c>
      <c r="I131" t="s">
        <v>3674</v>
      </c>
      <c r="J131" t="s">
        <v>974</v>
      </c>
      <c r="K131" s="1">
        <v>45813</v>
      </c>
      <c r="L131" s="30" t="str">
        <f>IFERROR(VLOOKUP(Result5[[#This Row],[RPRO]],'Data Power app'!C:C,1,0),"Xoa")</f>
        <v>RPRO-250421-0097</v>
      </c>
    </row>
    <row r="132" spans="1:12" x14ac:dyDescent="0.25">
      <c r="A132" t="s">
        <v>12555</v>
      </c>
      <c r="B132" t="s">
        <v>13368</v>
      </c>
      <c r="C132" t="s">
        <v>968</v>
      </c>
      <c r="D132" s="1">
        <v>45821</v>
      </c>
      <c r="E132" t="str">
        <f>IFERROR(VLOOKUP(Result[[#This Row],[RPRO]],H:H,1,0),"")</f>
        <v>RPRO-250519-0356</v>
      </c>
      <c r="H132" t="s">
        <v>2127</v>
      </c>
      <c r="I132" t="s">
        <v>2146</v>
      </c>
      <c r="J132" t="s">
        <v>974</v>
      </c>
      <c r="K132" s="1">
        <v>45808</v>
      </c>
      <c r="L132" s="30" t="str">
        <f>IFERROR(VLOOKUP(Result5[[#This Row],[RPRO]],'Data Power app'!C:C,1,0),"Xoa")</f>
        <v>RPRO-250421-0098</v>
      </c>
    </row>
    <row r="133" spans="1:12" x14ac:dyDescent="0.25">
      <c r="A133" t="s">
        <v>12447</v>
      </c>
      <c r="B133" t="s">
        <v>13368</v>
      </c>
      <c r="C133" t="s">
        <v>968</v>
      </c>
      <c r="D133" s="1">
        <v>45821</v>
      </c>
      <c r="E133" t="str">
        <f>IFERROR(VLOOKUP(Result[[#This Row],[RPRO]],H:H,1,0),"")</f>
        <v>RPRO-250512-0120</v>
      </c>
      <c r="H133" t="s">
        <v>2762</v>
      </c>
      <c r="I133" t="s">
        <v>3674</v>
      </c>
      <c r="J133" t="s">
        <v>974</v>
      </c>
      <c r="K133" s="1">
        <v>45813</v>
      </c>
      <c r="L133" s="30" t="str">
        <f>IFERROR(VLOOKUP(Result5[[#This Row],[RPRO]],'Data Power app'!C:C,1,0),"Xoa")</f>
        <v>RPRO-250421-0100</v>
      </c>
    </row>
    <row r="134" spans="1:12" x14ac:dyDescent="0.25">
      <c r="A134" t="s">
        <v>12456</v>
      </c>
      <c r="B134" t="s">
        <v>13368</v>
      </c>
      <c r="C134" t="s">
        <v>968</v>
      </c>
      <c r="D134" s="1">
        <v>45821</v>
      </c>
      <c r="E134" t="str">
        <f>IFERROR(VLOOKUP(Result[[#This Row],[RPRO]],H:H,1,0),"")</f>
        <v>RPRO-250528-2134</v>
      </c>
      <c r="H134" t="s">
        <v>2764</v>
      </c>
      <c r="I134" t="s">
        <v>3221</v>
      </c>
      <c r="J134" t="s">
        <v>971</v>
      </c>
      <c r="K134" s="1">
        <v>45812</v>
      </c>
      <c r="L134" s="30" t="str">
        <f>IFERROR(VLOOKUP(Result5[[#This Row],[RPRO]],'Data Power app'!C:C,1,0),"Xoa")</f>
        <v>RPRO-250421-0101</v>
      </c>
    </row>
    <row r="135" spans="1:12" x14ac:dyDescent="0.25">
      <c r="A135" t="s">
        <v>12468</v>
      </c>
      <c r="B135" t="s">
        <v>13364</v>
      </c>
      <c r="C135" t="s">
        <v>973</v>
      </c>
      <c r="D135" s="1">
        <v>45821</v>
      </c>
      <c r="E135" t="str">
        <f>IFERROR(VLOOKUP(Result[[#This Row],[RPRO]],H:H,1,0),"")</f>
        <v>RPRO-250528-0475</v>
      </c>
      <c r="H135" t="s">
        <v>2766</v>
      </c>
      <c r="I135" t="s">
        <v>3221</v>
      </c>
      <c r="J135" t="s">
        <v>971</v>
      </c>
      <c r="K135" s="1">
        <v>45812</v>
      </c>
      <c r="L135" s="30" t="str">
        <f>IFERROR(VLOOKUP(Result5[[#This Row],[RPRO]],'Data Power app'!C:C,1,0),"Xoa")</f>
        <v>RPRO-250421-0102</v>
      </c>
    </row>
    <row r="136" spans="1:12" x14ac:dyDescent="0.25">
      <c r="A136" t="s">
        <v>12470</v>
      </c>
      <c r="B136" t="s">
        <v>13364</v>
      </c>
      <c r="C136" t="s">
        <v>973</v>
      </c>
      <c r="D136" s="1">
        <v>45821</v>
      </c>
      <c r="E136" t="str">
        <f>IFERROR(VLOOKUP(Result[[#This Row],[RPRO]],H:H,1,0),"")</f>
        <v>RPRO-250529-0076</v>
      </c>
      <c r="H136" t="s">
        <v>2768</v>
      </c>
      <c r="I136" t="s">
        <v>3221</v>
      </c>
      <c r="J136" t="s">
        <v>971</v>
      </c>
      <c r="K136" s="1">
        <v>45812</v>
      </c>
      <c r="L136" s="30" t="str">
        <f>IFERROR(VLOOKUP(Result5[[#This Row],[RPRO]],'Data Power app'!C:C,1,0),"Xoa")</f>
        <v>RPRO-250421-0104</v>
      </c>
    </row>
    <row r="137" spans="1:12" x14ac:dyDescent="0.25">
      <c r="A137" t="s">
        <v>12475</v>
      </c>
      <c r="B137" t="s">
        <v>13364</v>
      </c>
      <c r="C137" t="s">
        <v>973</v>
      </c>
      <c r="D137" s="1">
        <v>45821</v>
      </c>
      <c r="E137" t="str">
        <f>IFERROR(VLOOKUP(Result[[#This Row],[RPRO]],H:H,1,0),"")</f>
        <v>RPRO-250529-0082</v>
      </c>
      <c r="H137" t="s">
        <v>2770</v>
      </c>
      <c r="I137" t="s">
        <v>3221</v>
      </c>
      <c r="J137" t="s">
        <v>971</v>
      </c>
      <c r="K137" s="1">
        <v>45812</v>
      </c>
      <c r="L137" s="30" t="str">
        <f>IFERROR(VLOOKUP(Result5[[#This Row],[RPRO]],'Data Power app'!C:C,1,0),"Xoa")</f>
        <v>RPRO-250421-0105</v>
      </c>
    </row>
    <row r="138" spans="1:12" x14ac:dyDescent="0.25">
      <c r="A138" t="s">
        <v>12461</v>
      </c>
      <c r="B138" t="s">
        <v>13364</v>
      </c>
      <c r="C138" t="s">
        <v>973</v>
      </c>
      <c r="D138" s="1">
        <v>45821</v>
      </c>
      <c r="E138" t="str">
        <f>IFERROR(VLOOKUP(Result[[#This Row],[RPRO]],H:H,1,0),"")</f>
        <v>RPRO-250417-0148</v>
      </c>
      <c r="H138" t="s">
        <v>2772</v>
      </c>
      <c r="I138" t="s">
        <v>3674</v>
      </c>
      <c r="J138" t="s">
        <v>974</v>
      </c>
      <c r="K138" s="1">
        <v>45813</v>
      </c>
      <c r="L138" s="30" t="str">
        <f>IFERROR(VLOOKUP(Result5[[#This Row],[RPRO]],'Data Power app'!C:C,1,0),"Xoa")</f>
        <v>RPRO-250421-0106</v>
      </c>
    </row>
    <row r="139" spans="1:12" x14ac:dyDescent="0.25">
      <c r="A139" t="s">
        <v>12553</v>
      </c>
      <c r="B139" t="s">
        <v>13365</v>
      </c>
      <c r="C139" t="s">
        <v>972</v>
      </c>
      <c r="D139" s="1">
        <v>45821</v>
      </c>
      <c r="E139" t="str">
        <f>IFERROR(VLOOKUP(Result[[#This Row],[RPRO]],H:H,1,0),"")</f>
        <v>RPRO-250428-0765</v>
      </c>
      <c r="H139" t="s">
        <v>2132</v>
      </c>
      <c r="I139" t="s">
        <v>2146</v>
      </c>
      <c r="J139" t="s">
        <v>974</v>
      </c>
      <c r="K139" s="1">
        <v>45808</v>
      </c>
      <c r="L139" s="30" t="str">
        <f>IFERROR(VLOOKUP(Result5[[#This Row],[RPRO]],'Data Power app'!C:C,1,0),"Xoa")</f>
        <v>RPRO-250421-0107</v>
      </c>
    </row>
    <row r="140" spans="1:12" x14ac:dyDescent="0.25">
      <c r="A140" t="s">
        <v>12527</v>
      </c>
      <c r="B140" t="s">
        <v>13365</v>
      </c>
      <c r="C140" t="s">
        <v>972</v>
      </c>
      <c r="D140" s="1">
        <v>45821</v>
      </c>
      <c r="E140" t="str">
        <f>IFERROR(VLOOKUP(Result[[#This Row],[RPRO]],H:H,1,0),"")</f>
        <v>RPRO-250428-0574</v>
      </c>
      <c r="H140" t="s">
        <v>2775</v>
      </c>
      <c r="I140" t="s">
        <v>3221</v>
      </c>
      <c r="J140" t="s">
        <v>971</v>
      </c>
      <c r="K140" s="1">
        <v>45812</v>
      </c>
      <c r="L140" s="30" t="str">
        <f>IFERROR(VLOOKUP(Result5[[#This Row],[RPRO]],'Data Power app'!C:C,1,0),"Xoa")</f>
        <v>RPRO-250421-0108</v>
      </c>
    </row>
    <row r="141" spans="1:12" x14ac:dyDescent="0.25">
      <c r="A141" t="s">
        <v>12529</v>
      </c>
      <c r="B141" t="s">
        <v>13365</v>
      </c>
      <c r="C141" t="s">
        <v>972</v>
      </c>
      <c r="D141" s="1">
        <v>45821</v>
      </c>
      <c r="E141" t="str">
        <f>IFERROR(VLOOKUP(Result[[#This Row],[RPRO]],H:H,1,0),"")</f>
        <v>RPRO-250428-0576</v>
      </c>
      <c r="H141" t="s">
        <v>2777</v>
      </c>
      <c r="I141" t="s">
        <v>3221</v>
      </c>
      <c r="J141" t="s">
        <v>971</v>
      </c>
      <c r="K141" s="1">
        <v>45812</v>
      </c>
      <c r="L141" s="30" t="str">
        <f>IFERROR(VLOOKUP(Result5[[#This Row],[RPRO]],'Data Power app'!C:C,1,0),"Xoa")</f>
        <v>RPRO-250421-0109</v>
      </c>
    </row>
    <row r="142" spans="1:12" x14ac:dyDescent="0.25">
      <c r="A142" t="s">
        <v>12531</v>
      </c>
      <c r="B142" t="s">
        <v>13365</v>
      </c>
      <c r="C142" t="s">
        <v>972</v>
      </c>
      <c r="D142" s="1">
        <v>45821</v>
      </c>
      <c r="E142" t="str">
        <f>IFERROR(VLOOKUP(Result[[#This Row],[RPRO]],H:H,1,0),"")</f>
        <v>RPRO-250428-0578</v>
      </c>
      <c r="H142" t="s">
        <v>2779</v>
      </c>
      <c r="I142" t="s">
        <v>3221</v>
      </c>
      <c r="J142" t="s">
        <v>971</v>
      </c>
      <c r="K142" s="1">
        <v>45812</v>
      </c>
      <c r="L142" s="30" t="str">
        <f>IFERROR(VLOOKUP(Result5[[#This Row],[RPRO]],'Data Power app'!C:C,1,0),"Xoa")</f>
        <v>RPRO-250421-0111</v>
      </c>
    </row>
    <row r="143" spans="1:12" x14ac:dyDescent="0.25">
      <c r="A143" t="s">
        <v>12533</v>
      </c>
      <c r="B143" t="s">
        <v>13365</v>
      </c>
      <c r="C143" t="s">
        <v>972</v>
      </c>
      <c r="D143" s="1">
        <v>45821</v>
      </c>
      <c r="E143" t="str">
        <f>IFERROR(VLOOKUP(Result[[#This Row],[RPRO]],H:H,1,0),"")</f>
        <v>RPRO-250428-0581</v>
      </c>
      <c r="H143" t="s">
        <v>2781</v>
      </c>
      <c r="I143" t="s">
        <v>3221</v>
      </c>
      <c r="J143" t="s">
        <v>971</v>
      </c>
      <c r="K143" s="1">
        <v>45812</v>
      </c>
      <c r="L143" s="30" t="str">
        <f>IFERROR(VLOOKUP(Result5[[#This Row],[RPRO]],'Data Power app'!C:C,1,0),"Xoa")</f>
        <v>RPRO-250421-0112</v>
      </c>
    </row>
    <row r="144" spans="1:12" x14ac:dyDescent="0.25">
      <c r="A144" t="s">
        <v>12535</v>
      </c>
      <c r="B144" t="s">
        <v>13365</v>
      </c>
      <c r="C144" t="s">
        <v>972</v>
      </c>
      <c r="D144" s="1">
        <v>45821</v>
      </c>
      <c r="E144" t="str">
        <f>IFERROR(VLOOKUP(Result[[#This Row],[RPRO]],H:H,1,0),"")</f>
        <v>RPRO-250428-0583</v>
      </c>
      <c r="H144" t="s">
        <v>2783</v>
      </c>
      <c r="I144" t="s">
        <v>3221</v>
      </c>
      <c r="J144" t="s">
        <v>971</v>
      </c>
      <c r="K144" s="1">
        <v>45812</v>
      </c>
      <c r="L144" s="30" t="str">
        <f>IFERROR(VLOOKUP(Result5[[#This Row],[RPRO]],'Data Power app'!C:C,1,0),"Xoa")</f>
        <v>RPRO-250421-0116</v>
      </c>
    </row>
    <row r="145" spans="1:12" x14ac:dyDescent="0.25">
      <c r="A145" t="s">
        <v>12537</v>
      </c>
      <c r="B145" t="s">
        <v>13365</v>
      </c>
      <c r="C145" t="s">
        <v>972</v>
      </c>
      <c r="D145" s="1">
        <v>45821</v>
      </c>
      <c r="E145" t="str">
        <f>IFERROR(VLOOKUP(Result[[#This Row],[RPRO]],H:H,1,0),"")</f>
        <v>RPRO-250428-0585</v>
      </c>
      <c r="H145" t="s">
        <v>2785</v>
      </c>
      <c r="I145" t="s">
        <v>3221</v>
      </c>
      <c r="J145" t="s">
        <v>971</v>
      </c>
      <c r="K145" s="1">
        <v>45812</v>
      </c>
      <c r="L145" s="30" t="str">
        <f>IFERROR(VLOOKUP(Result5[[#This Row],[RPRO]],'Data Power app'!C:C,1,0),"Xoa")</f>
        <v>RPRO-250421-0117</v>
      </c>
    </row>
    <row r="146" spans="1:12" x14ac:dyDescent="0.25">
      <c r="A146" t="s">
        <v>12539</v>
      </c>
      <c r="B146" t="s">
        <v>13365</v>
      </c>
      <c r="C146" t="s">
        <v>972</v>
      </c>
      <c r="D146" s="1">
        <v>45821</v>
      </c>
      <c r="E146" t="str">
        <f>IFERROR(VLOOKUP(Result[[#This Row],[RPRO]],H:H,1,0),"")</f>
        <v>RPRO-250428-0587</v>
      </c>
      <c r="H146" t="s">
        <v>2787</v>
      </c>
      <c r="I146" t="s">
        <v>3221</v>
      </c>
      <c r="J146" t="s">
        <v>971</v>
      </c>
      <c r="K146" s="1">
        <v>45812</v>
      </c>
      <c r="L146" s="30" t="str">
        <f>IFERROR(VLOOKUP(Result5[[#This Row],[RPRO]],'Data Power app'!C:C,1,0),"Xoa")</f>
        <v>RPRO-250421-0118</v>
      </c>
    </row>
    <row r="147" spans="1:12" x14ac:dyDescent="0.25">
      <c r="A147" t="s">
        <v>12541</v>
      </c>
      <c r="B147" t="s">
        <v>13365</v>
      </c>
      <c r="C147" t="s">
        <v>972</v>
      </c>
      <c r="D147" s="1">
        <v>45821</v>
      </c>
      <c r="E147" t="str">
        <f>IFERROR(VLOOKUP(Result[[#This Row],[RPRO]],H:H,1,0),"")</f>
        <v>RPRO-250428-0589</v>
      </c>
      <c r="H147" t="s">
        <v>2789</v>
      </c>
      <c r="I147" t="s">
        <v>3221</v>
      </c>
      <c r="J147" t="s">
        <v>971</v>
      </c>
      <c r="K147" s="1">
        <v>45812</v>
      </c>
      <c r="L147" s="30" t="str">
        <f>IFERROR(VLOOKUP(Result5[[#This Row],[RPRO]],'Data Power app'!C:C,1,0),"Xoa")</f>
        <v>RPRO-250421-0119</v>
      </c>
    </row>
    <row r="148" spans="1:12" x14ac:dyDescent="0.25">
      <c r="A148" t="s">
        <v>12543</v>
      </c>
      <c r="B148" t="s">
        <v>13365</v>
      </c>
      <c r="C148" t="s">
        <v>972</v>
      </c>
      <c r="D148" s="1">
        <v>45821</v>
      </c>
      <c r="E148" t="str">
        <f>IFERROR(VLOOKUP(Result[[#This Row],[RPRO]],H:H,1,0),"")</f>
        <v>RPRO-250428-0591</v>
      </c>
      <c r="H148" t="s">
        <v>2791</v>
      </c>
      <c r="I148" t="s">
        <v>3221</v>
      </c>
      <c r="J148" t="s">
        <v>971</v>
      </c>
      <c r="K148" s="1">
        <v>45812</v>
      </c>
      <c r="L148" s="30" t="str">
        <f>IFERROR(VLOOKUP(Result5[[#This Row],[RPRO]],'Data Power app'!C:C,1,0),"Xoa")</f>
        <v>RPRO-250421-0123</v>
      </c>
    </row>
    <row r="149" spans="1:12" x14ac:dyDescent="0.25">
      <c r="A149" t="s">
        <v>12545</v>
      </c>
      <c r="B149" t="s">
        <v>13365</v>
      </c>
      <c r="C149" t="s">
        <v>972</v>
      </c>
      <c r="D149" s="1">
        <v>45821</v>
      </c>
      <c r="E149" t="str">
        <f>IFERROR(VLOOKUP(Result[[#This Row],[RPRO]],H:H,1,0),"")</f>
        <v>RPRO-250428-0593</v>
      </c>
      <c r="H149" t="s">
        <v>2793</v>
      </c>
      <c r="I149" t="s">
        <v>3221</v>
      </c>
      <c r="J149" t="s">
        <v>971</v>
      </c>
      <c r="K149" s="1">
        <v>45812</v>
      </c>
      <c r="L149" s="30" t="str">
        <f>IFERROR(VLOOKUP(Result5[[#This Row],[RPRO]],'Data Power app'!C:C,1,0),"Xoa")</f>
        <v>RPRO-250421-0126</v>
      </c>
    </row>
    <row r="150" spans="1:12" x14ac:dyDescent="0.25">
      <c r="A150" t="s">
        <v>12547</v>
      </c>
      <c r="B150" t="s">
        <v>13365</v>
      </c>
      <c r="C150" t="s">
        <v>972</v>
      </c>
      <c r="D150" s="1">
        <v>45821</v>
      </c>
      <c r="E150" t="str">
        <f>IFERROR(VLOOKUP(Result[[#This Row],[RPRO]],H:H,1,0),"")</f>
        <v>RPRO-250428-0595</v>
      </c>
      <c r="H150" t="s">
        <v>2795</v>
      </c>
      <c r="I150" t="s">
        <v>3221</v>
      </c>
      <c r="J150" t="s">
        <v>971</v>
      </c>
      <c r="K150" s="1">
        <v>45812</v>
      </c>
      <c r="L150" s="30" t="str">
        <f>IFERROR(VLOOKUP(Result5[[#This Row],[RPRO]],'Data Power app'!C:C,1,0),"Xoa")</f>
        <v>RPRO-250421-0128</v>
      </c>
    </row>
    <row r="151" spans="1:12" x14ac:dyDescent="0.25">
      <c r="A151" t="s">
        <v>12549</v>
      </c>
      <c r="B151" t="s">
        <v>13365</v>
      </c>
      <c r="C151" t="s">
        <v>972</v>
      </c>
      <c r="D151" s="1">
        <v>45821</v>
      </c>
      <c r="E151" t="str">
        <f>IFERROR(VLOOKUP(Result[[#This Row],[RPRO]],H:H,1,0),"")</f>
        <v>RPRO-250428-0598</v>
      </c>
      <c r="H151" t="s">
        <v>2797</v>
      </c>
      <c r="I151" t="s">
        <v>3221</v>
      </c>
      <c r="J151" t="s">
        <v>971</v>
      </c>
      <c r="K151" s="1">
        <v>45812</v>
      </c>
      <c r="L151" s="30" t="str">
        <f>IFERROR(VLOOKUP(Result5[[#This Row],[RPRO]],'Data Power app'!C:C,1,0),"Xoa")</f>
        <v>RPRO-250421-0131</v>
      </c>
    </row>
    <row r="152" spans="1:12" x14ac:dyDescent="0.25">
      <c r="A152" t="s">
        <v>12551</v>
      </c>
      <c r="B152" t="s">
        <v>13365</v>
      </c>
      <c r="C152" t="s">
        <v>972</v>
      </c>
      <c r="D152" s="1">
        <v>45821</v>
      </c>
      <c r="E152" t="str">
        <f>IFERROR(VLOOKUP(Result[[#This Row],[RPRO]],H:H,1,0),"")</f>
        <v>RPRO-250428-0600</v>
      </c>
      <c r="H152" t="s">
        <v>2799</v>
      </c>
      <c r="I152" t="s">
        <v>3221</v>
      </c>
      <c r="J152" t="s">
        <v>971</v>
      </c>
      <c r="K152" s="1">
        <v>45812</v>
      </c>
      <c r="L152" s="30" t="str">
        <f>IFERROR(VLOOKUP(Result5[[#This Row],[RPRO]],'Data Power app'!C:C,1,0),"Xoa")</f>
        <v>RPRO-250421-0135</v>
      </c>
    </row>
    <row r="153" spans="1:12" x14ac:dyDescent="0.25">
      <c r="A153" t="s">
        <v>12560</v>
      </c>
      <c r="B153" t="s">
        <v>13367</v>
      </c>
      <c r="C153" t="s">
        <v>969</v>
      </c>
      <c r="D153" s="1">
        <v>45821</v>
      </c>
      <c r="E153" t="str">
        <f>IFERROR(VLOOKUP(Result[[#This Row],[RPRO]],H:H,1,0),"")</f>
        <v>RPRO-250530-0065</v>
      </c>
      <c r="H153" t="s">
        <v>2801</v>
      </c>
      <c r="I153" t="s">
        <v>3221</v>
      </c>
      <c r="J153" t="s">
        <v>971</v>
      </c>
      <c r="K153" s="1">
        <v>45812</v>
      </c>
      <c r="L153" s="30" t="str">
        <f>IFERROR(VLOOKUP(Result5[[#This Row],[RPRO]],'Data Power app'!C:C,1,0),"Xoa")</f>
        <v>RPRO-250421-0136</v>
      </c>
    </row>
    <row r="154" spans="1:12" x14ac:dyDescent="0.25">
      <c r="A154" t="s">
        <v>12597</v>
      </c>
      <c r="B154" t="s">
        <v>13364</v>
      </c>
      <c r="C154" t="s">
        <v>973</v>
      </c>
      <c r="D154" s="1">
        <v>45821</v>
      </c>
      <c r="E154" t="str">
        <f>IFERROR(VLOOKUP(Result[[#This Row],[RPRO]],H:H,1,0),"")</f>
        <v>RPRO-250425-0118</v>
      </c>
      <c r="H154" t="s">
        <v>2803</v>
      </c>
      <c r="I154" t="s">
        <v>3221</v>
      </c>
      <c r="J154" t="s">
        <v>971</v>
      </c>
      <c r="K154" s="1">
        <v>45812</v>
      </c>
      <c r="L154" s="30" t="str">
        <f>IFERROR(VLOOKUP(Result5[[#This Row],[RPRO]],'Data Power app'!C:C,1,0),"Xoa")</f>
        <v>RPRO-250421-0137</v>
      </c>
    </row>
    <row r="155" spans="1:12" x14ac:dyDescent="0.25">
      <c r="A155" t="s">
        <v>12595</v>
      </c>
      <c r="B155" t="s">
        <v>13364</v>
      </c>
      <c r="C155" t="s">
        <v>973</v>
      </c>
      <c r="D155" s="1">
        <v>45821</v>
      </c>
      <c r="E155" t="str">
        <f>IFERROR(VLOOKUP(Result[[#This Row],[RPRO]],H:H,1,0),"")</f>
        <v>RPRO-250425-0115</v>
      </c>
      <c r="H155" t="s">
        <v>2805</v>
      </c>
      <c r="I155" t="s">
        <v>3221</v>
      </c>
      <c r="J155" t="s">
        <v>971</v>
      </c>
      <c r="K155" s="1">
        <v>45812</v>
      </c>
      <c r="L155" s="30" t="str">
        <f>IFERROR(VLOOKUP(Result5[[#This Row],[RPRO]],'Data Power app'!C:C,1,0),"Xoa")</f>
        <v>RPRO-250421-0138</v>
      </c>
    </row>
    <row r="156" spans="1:12" x14ac:dyDescent="0.25">
      <c r="A156" t="s">
        <v>12636</v>
      </c>
      <c r="B156" t="s">
        <v>13365</v>
      </c>
      <c r="C156" t="s">
        <v>972</v>
      </c>
      <c r="D156" s="1">
        <v>45821</v>
      </c>
      <c r="E156" t="str">
        <f>IFERROR(VLOOKUP(Result[[#This Row],[RPRO]],H:H,1,0),"")</f>
        <v>RPRO-250508-0300</v>
      </c>
      <c r="H156" t="s">
        <v>1814</v>
      </c>
      <c r="I156" t="s">
        <v>1815</v>
      </c>
      <c r="J156" t="s">
        <v>974</v>
      </c>
      <c r="K156" s="1">
        <v>45806</v>
      </c>
      <c r="L156" s="30" t="str">
        <f>IFERROR(VLOOKUP(Result5[[#This Row],[RPRO]],'Data Power app'!C:C,1,0),"Xoa")</f>
        <v>RPRO-250421-0313</v>
      </c>
    </row>
    <row r="157" spans="1:12" x14ac:dyDescent="0.25">
      <c r="A157" t="s">
        <v>12638</v>
      </c>
      <c r="B157" t="s">
        <v>13365</v>
      </c>
      <c r="C157" t="s">
        <v>972</v>
      </c>
      <c r="D157" s="1">
        <v>45821</v>
      </c>
      <c r="E157" t="str">
        <f>IFERROR(VLOOKUP(Result[[#This Row],[RPRO]],H:H,1,0),"")</f>
        <v>RPRO-250508-0304</v>
      </c>
      <c r="H157" t="s">
        <v>4076</v>
      </c>
      <c r="I157" t="s">
        <v>4077</v>
      </c>
      <c r="J157" t="s">
        <v>971</v>
      </c>
      <c r="K157" s="1">
        <v>45815</v>
      </c>
      <c r="L157" s="30" t="str">
        <f>IFERROR(VLOOKUP(Result5[[#This Row],[RPRO]],'Data Power app'!C:C,1,0),"Xoa")</f>
        <v>RPRO-250421-0326</v>
      </c>
    </row>
    <row r="158" spans="1:12" x14ac:dyDescent="0.25">
      <c r="A158" t="s">
        <v>12583</v>
      </c>
      <c r="B158" t="s">
        <v>13364</v>
      </c>
      <c r="C158" t="s">
        <v>973</v>
      </c>
      <c r="D158" s="1">
        <v>45821</v>
      </c>
      <c r="E158" t="str">
        <f>IFERROR(VLOOKUP(Result[[#This Row],[RPRO]],H:H,1,0),"")</f>
        <v>RPRO-250416-0111</v>
      </c>
      <c r="H158" s="30" t="s">
        <v>14650</v>
      </c>
      <c r="I158" s="30" t="s">
        <v>15341</v>
      </c>
      <c r="J158" s="30" t="s">
        <v>969</v>
      </c>
      <c r="K158" s="1">
        <v>45822</v>
      </c>
      <c r="L158" s="30" t="str">
        <f>IFERROR(VLOOKUP(Result5[[#This Row],[RPRO]],'Data Power app'!C:C,1,0),"Xoa")</f>
        <v>RPRO-250422-0061</v>
      </c>
    </row>
    <row r="159" spans="1:12" x14ac:dyDescent="0.25">
      <c r="A159" t="s">
        <v>12640</v>
      </c>
      <c r="B159" t="s">
        <v>13364</v>
      </c>
      <c r="C159" t="s">
        <v>973</v>
      </c>
      <c r="D159" s="1">
        <v>45821</v>
      </c>
      <c r="E159" t="str">
        <f>IFERROR(VLOOKUP(Result[[#This Row],[RPRO]],H:H,1,0),"")</f>
        <v>RPRO-250512-0172</v>
      </c>
      <c r="H159" t="s">
        <v>3397</v>
      </c>
      <c r="I159" t="s">
        <v>3995</v>
      </c>
      <c r="J159" t="s">
        <v>972</v>
      </c>
      <c r="K159" s="1">
        <v>45814</v>
      </c>
      <c r="L159" s="30" t="str">
        <f>IFERROR(VLOOKUP(Result5[[#This Row],[RPRO]],'Data Power app'!C:C,1,0),"Xoa")</f>
        <v>RPRO-250422-0131</v>
      </c>
    </row>
    <row r="160" spans="1:12" x14ac:dyDescent="0.25">
      <c r="A160" t="s">
        <v>12642</v>
      </c>
      <c r="B160" t="s">
        <v>13364</v>
      </c>
      <c r="C160" t="s">
        <v>973</v>
      </c>
      <c r="D160" s="1">
        <v>45821</v>
      </c>
      <c r="E160" t="str">
        <f>IFERROR(VLOOKUP(Result[[#This Row],[RPRO]],H:H,1,0),"")</f>
        <v>RPRO-250514-0082</v>
      </c>
      <c r="H160" s="30" t="s">
        <v>14443</v>
      </c>
      <c r="I160" s="30" t="s">
        <v>15344</v>
      </c>
      <c r="J160" s="30" t="s">
        <v>968</v>
      </c>
      <c r="K160" s="1">
        <v>45822</v>
      </c>
      <c r="L160" s="30" t="str">
        <f>IFERROR(VLOOKUP(Result5[[#This Row],[RPRO]],'Data Power app'!C:C,1,0),"Xoa")</f>
        <v>RPRO-250422-0251</v>
      </c>
    </row>
    <row r="161" spans="1:12" x14ac:dyDescent="0.25">
      <c r="A161" t="s">
        <v>12646</v>
      </c>
      <c r="B161" t="s">
        <v>13365</v>
      </c>
      <c r="C161" t="s">
        <v>972</v>
      </c>
      <c r="D161" s="1">
        <v>45821</v>
      </c>
      <c r="E161" t="str">
        <f>IFERROR(VLOOKUP(Result[[#This Row],[RPRO]],H:H,1,0),"")</f>
        <v>RPRO-250514-0126</v>
      </c>
      <c r="H161" s="30" t="s">
        <v>14400</v>
      </c>
      <c r="I161" s="30" t="s">
        <v>15344</v>
      </c>
      <c r="J161" s="30" t="s">
        <v>968</v>
      </c>
      <c r="K161" s="1">
        <v>45822</v>
      </c>
      <c r="L161" s="30" t="str">
        <f>IFERROR(VLOOKUP(Result5[[#This Row],[RPRO]],'Data Power app'!C:C,1,0),"Xoa")</f>
        <v>RPRO-250422-0252</v>
      </c>
    </row>
    <row r="162" spans="1:12" x14ac:dyDescent="0.25">
      <c r="A162" t="s">
        <v>12648</v>
      </c>
      <c r="B162" t="s">
        <v>13365</v>
      </c>
      <c r="C162" t="s">
        <v>972</v>
      </c>
      <c r="D162" s="1">
        <v>45821</v>
      </c>
      <c r="E162" t="str">
        <f>IFERROR(VLOOKUP(Result[[#This Row],[RPRO]],H:H,1,0),"")</f>
        <v>RPRO-250514-0128</v>
      </c>
      <c r="H162" t="s">
        <v>3399</v>
      </c>
      <c r="I162" t="s">
        <v>3994</v>
      </c>
      <c r="J162" t="s">
        <v>973</v>
      </c>
      <c r="K162" s="1">
        <v>45814</v>
      </c>
      <c r="L162" s="30" t="str">
        <f>IFERROR(VLOOKUP(Result5[[#This Row],[RPRO]],'Data Power app'!C:C,1,0),"Xoa")</f>
        <v>RPRO-250422-0282</v>
      </c>
    </row>
    <row r="163" spans="1:12" x14ac:dyDescent="0.25">
      <c r="A163" t="s">
        <v>12565</v>
      </c>
      <c r="B163" t="s">
        <v>13367</v>
      </c>
      <c r="C163" t="s">
        <v>969</v>
      </c>
      <c r="D163" s="1">
        <v>45821</v>
      </c>
      <c r="E163" t="str">
        <f>IFERROR(VLOOKUP(Result[[#This Row],[RPRO]],H:H,1,0),"")</f>
        <v>RPRO-250530-0068</v>
      </c>
      <c r="H163" t="s">
        <v>3401</v>
      </c>
      <c r="I163" t="s">
        <v>3994</v>
      </c>
      <c r="J163" t="s">
        <v>973</v>
      </c>
      <c r="K163" s="1">
        <v>45814</v>
      </c>
      <c r="L163" s="30" t="str">
        <f>IFERROR(VLOOKUP(Result5[[#This Row],[RPRO]],'Data Power app'!C:C,1,0),"Xoa")</f>
        <v>RPRO-250422-0283</v>
      </c>
    </row>
    <row r="164" spans="1:12" x14ac:dyDescent="0.25">
      <c r="A164" t="s">
        <v>12567</v>
      </c>
      <c r="B164" t="s">
        <v>13367</v>
      </c>
      <c r="C164" t="s">
        <v>969</v>
      </c>
      <c r="D164" s="1">
        <v>45821</v>
      </c>
      <c r="E164" t="str">
        <f>IFERROR(VLOOKUP(Result[[#This Row],[RPRO]],H:H,1,0),"")</f>
        <v>RPRO-250530-0080</v>
      </c>
      <c r="H164" t="s">
        <v>3403</v>
      </c>
      <c r="I164" t="s">
        <v>3994</v>
      </c>
      <c r="J164" t="s">
        <v>973</v>
      </c>
      <c r="K164" s="1">
        <v>45814</v>
      </c>
      <c r="L164" s="30" t="str">
        <f>IFERROR(VLOOKUP(Result5[[#This Row],[RPRO]],'Data Power app'!C:C,1,0),"Xoa")</f>
        <v>RPRO-250422-0284</v>
      </c>
    </row>
    <row r="165" spans="1:12" x14ac:dyDescent="0.25">
      <c r="A165" t="s">
        <v>12569</v>
      </c>
      <c r="B165" t="s">
        <v>13367</v>
      </c>
      <c r="C165" t="s">
        <v>969</v>
      </c>
      <c r="D165" s="1">
        <v>45821</v>
      </c>
      <c r="E165" t="str">
        <f>IFERROR(VLOOKUP(Result[[#This Row],[RPRO]],H:H,1,0),"")</f>
        <v>RPRO-250530-0081</v>
      </c>
      <c r="H165" t="s">
        <v>3405</v>
      </c>
      <c r="I165" t="s">
        <v>3994</v>
      </c>
      <c r="J165" t="s">
        <v>973</v>
      </c>
      <c r="K165" s="1">
        <v>45814</v>
      </c>
      <c r="L165" s="30" t="str">
        <f>IFERROR(VLOOKUP(Result5[[#This Row],[RPRO]],'Data Power app'!C:C,1,0),"Xoa")</f>
        <v>RPRO-250422-0285</v>
      </c>
    </row>
    <row r="166" spans="1:12" x14ac:dyDescent="0.25">
      <c r="A166" t="s">
        <v>12578</v>
      </c>
      <c r="B166" t="s">
        <v>13368</v>
      </c>
      <c r="C166" t="s">
        <v>968</v>
      </c>
      <c r="D166" s="1">
        <v>45821</v>
      </c>
      <c r="E166" t="str">
        <f>IFERROR(VLOOKUP(Result[[#This Row],[RPRO]],H:H,1,0),"")</f>
        <v>RPRO-250408-0184</v>
      </c>
      <c r="H166" t="s">
        <v>3407</v>
      </c>
      <c r="I166" t="s">
        <v>3994</v>
      </c>
      <c r="J166" t="s">
        <v>973</v>
      </c>
      <c r="K166" s="1">
        <v>45814</v>
      </c>
      <c r="L166" s="30" t="str">
        <f>IFERROR(VLOOKUP(Result5[[#This Row],[RPRO]],'Data Power app'!C:C,1,0),"Xoa")</f>
        <v>RPRO-250422-0286</v>
      </c>
    </row>
    <row r="167" spans="1:12" x14ac:dyDescent="0.25">
      <c r="A167" t="s">
        <v>12590</v>
      </c>
      <c r="B167" t="s">
        <v>13367</v>
      </c>
      <c r="C167" t="s">
        <v>969</v>
      </c>
      <c r="D167" s="1">
        <v>45821</v>
      </c>
      <c r="E167" t="str">
        <f>IFERROR(VLOOKUP(Result[[#This Row],[RPRO]],H:H,1,0),"")</f>
        <v>RPRO-250424-0329</v>
      </c>
      <c r="H167" t="s">
        <v>3409</v>
      </c>
      <c r="I167" t="s">
        <v>3994</v>
      </c>
      <c r="J167" t="s">
        <v>973</v>
      </c>
      <c r="K167" s="1">
        <v>45814</v>
      </c>
      <c r="L167" s="30" t="str">
        <f>IFERROR(VLOOKUP(Result5[[#This Row],[RPRO]],'Data Power app'!C:C,1,0),"Xoa")</f>
        <v>RPRO-250422-0287</v>
      </c>
    </row>
    <row r="168" spans="1:12" x14ac:dyDescent="0.25">
      <c r="A168" t="s">
        <v>12644</v>
      </c>
      <c r="B168" t="s">
        <v>13368</v>
      </c>
      <c r="C168" t="s">
        <v>968</v>
      </c>
      <c r="D168" s="1">
        <v>45821</v>
      </c>
      <c r="E168" t="str">
        <f>IFERROR(VLOOKUP(Result[[#This Row],[RPRO]],H:H,1,0),"")</f>
        <v>RPRO-250514-0109</v>
      </c>
      <c r="H168" t="s">
        <v>4166</v>
      </c>
      <c r="I168" t="s">
        <v>4092</v>
      </c>
      <c r="J168" t="s">
        <v>972</v>
      </c>
      <c r="K168" s="1">
        <v>45815</v>
      </c>
      <c r="L168" s="30" t="str">
        <f>IFERROR(VLOOKUP(Result5[[#This Row],[RPRO]],'Data Power app'!C:C,1,0),"Xoa")</f>
        <v>RPRO-250422-0288</v>
      </c>
    </row>
    <row r="169" spans="1:12" x14ac:dyDescent="0.25">
      <c r="A169" t="s">
        <v>12673</v>
      </c>
      <c r="B169" t="s">
        <v>13367</v>
      </c>
      <c r="C169" t="s">
        <v>969</v>
      </c>
      <c r="D169" s="1">
        <v>45821</v>
      </c>
      <c r="E169" t="str">
        <f>IFERROR(VLOOKUP(Result[[#This Row],[RPRO]],H:H,1,0),"")</f>
        <v>RPRO-250403-0264</v>
      </c>
      <c r="H169" t="s">
        <v>4167</v>
      </c>
      <c r="I169" t="s">
        <v>4092</v>
      </c>
      <c r="J169" t="s">
        <v>972</v>
      </c>
      <c r="K169" s="1">
        <v>45815</v>
      </c>
      <c r="L169" s="30" t="str">
        <f>IFERROR(VLOOKUP(Result5[[#This Row],[RPRO]],'Data Power app'!C:C,1,0),"Xoa")</f>
        <v>RPRO-250422-0289</v>
      </c>
    </row>
    <row r="170" spans="1:12" x14ac:dyDescent="0.25">
      <c r="A170" t="s">
        <v>12675</v>
      </c>
      <c r="B170" t="s">
        <v>13367</v>
      </c>
      <c r="C170" t="s">
        <v>969</v>
      </c>
      <c r="D170" s="1">
        <v>45821</v>
      </c>
      <c r="E170" t="str">
        <f>IFERROR(VLOOKUP(Result[[#This Row],[RPRO]],H:H,1,0),"")</f>
        <v>RPRO-250403-0266</v>
      </c>
      <c r="H170" t="s">
        <v>4168</v>
      </c>
      <c r="I170" t="s">
        <v>4092</v>
      </c>
      <c r="J170" t="s">
        <v>972</v>
      </c>
      <c r="K170" s="1">
        <v>45815</v>
      </c>
      <c r="L170" s="30" t="str">
        <f>IFERROR(VLOOKUP(Result5[[#This Row],[RPRO]],'Data Power app'!C:C,1,0),"Xoa")</f>
        <v>RPRO-250422-0290</v>
      </c>
    </row>
    <row r="171" spans="1:12" x14ac:dyDescent="0.25">
      <c r="A171" t="s">
        <v>12677</v>
      </c>
      <c r="B171" t="s">
        <v>13367</v>
      </c>
      <c r="C171" t="s">
        <v>969</v>
      </c>
      <c r="D171" s="1">
        <v>45821</v>
      </c>
      <c r="E171" t="str">
        <f>IFERROR(VLOOKUP(Result[[#This Row],[RPRO]],H:H,1,0),"")</f>
        <v>RPRO-250403-0268</v>
      </c>
      <c r="H171" t="s">
        <v>4169</v>
      </c>
      <c r="I171" t="s">
        <v>4092</v>
      </c>
      <c r="J171" t="s">
        <v>972</v>
      </c>
      <c r="K171" s="1">
        <v>45815</v>
      </c>
      <c r="L171" s="30" t="str">
        <f>IFERROR(VLOOKUP(Result5[[#This Row],[RPRO]],'Data Power app'!C:C,1,0),"Xoa")</f>
        <v>RPRO-250422-0291</v>
      </c>
    </row>
    <row r="172" spans="1:12" x14ac:dyDescent="0.25">
      <c r="A172" t="s">
        <v>12681</v>
      </c>
      <c r="B172" t="s">
        <v>13364</v>
      </c>
      <c r="C172" t="s">
        <v>973</v>
      </c>
      <c r="D172" s="1">
        <v>45821</v>
      </c>
      <c r="E172" t="str">
        <f>IFERROR(VLOOKUP(Result[[#This Row],[RPRO]],H:H,1,0),"")</f>
        <v>RPRO-250422-0335</v>
      </c>
      <c r="H172" t="s">
        <v>4170</v>
      </c>
      <c r="I172" t="s">
        <v>4092</v>
      </c>
      <c r="J172" t="s">
        <v>972</v>
      </c>
      <c r="K172" s="1">
        <v>45815</v>
      </c>
      <c r="L172" s="30" t="str">
        <f>IFERROR(VLOOKUP(Result5[[#This Row],[RPRO]],'Data Power app'!C:C,1,0),"Xoa")</f>
        <v>RPRO-250422-0292</v>
      </c>
    </row>
    <row r="173" spans="1:12" x14ac:dyDescent="0.25">
      <c r="A173" t="s">
        <v>12683</v>
      </c>
      <c r="B173" t="s">
        <v>13364</v>
      </c>
      <c r="C173" t="s">
        <v>973</v>
      </c>
      <c r="D173" s="1">
        <v>45821</v>
      </c>
      <c r="E173" t="str">
        <f>IFERROR(VLOOKUP(Result[[#This Row],[RPRO]],H:H,1,0),"")</f>
        <v>RPRO-250422-0336</v>
      </c>
      <c r="H173" t="s">
        <v>4171</v>
      </c>
      <c r="I173" t="s">
        <v>4092</v>
      </c>
      <c r="J173" t="s">
        <v>972</v>
      </c>
      <c r="K173" s="1">
        <v>45815</v>
      </c>
      <c r="L173" s="30" t="str">
        <f>IFERROR(VLOOKUP(Result5[[#This Row],[RPRO]],'Data Power app'!C:C,1,0),"Xoa")</f>
        <v>RPRO-250422-0293</v>
      </c>
    </row>
    <row r="174" spans="1:12" x14ac:dyDescent="0.25">
      <c r="A174" t="s">
        <v>12685</v>
      </c>
      <c r="B174" t="s">
        <v>13364</v>
      </c>
      <c r="C174" t="s">
        <v>973</v>
      </c>
      <c r="D174" s="1">
        <v>45821</v>
      </c>
      <c r="E174" t="str">
        <f>IFERROR(VLOOKUP(Result[[#This Row],[RPRO]],H:H,1,0),"")</f>
        <v>RPRO-250422-0337</v>
      </c>
      <c r="H174" t="s">
        <v>4172</v>
      </c>
      <c r="I174" t="s">
        <v>4092</v>
      </c>
      <c r="J174" t="s">
        <v>972</v>
      </c>
      <c r="K174" s="1">
        <v>45815</v>
      </c>
      <c r="L174" s="30" t="str">
        <f>IFERROR(VLOOKUP(Result5[[#This Row],[RPRO]],'Data Power app'!C:C,1,0),"Xoa")</f>
        <v>RPRO-250422-0294</v>
      </c>
    </row>
    <row r="175" spans="1:12" x14ac:dyDescent="0.25">
      <c r="A175" t="s">
        <v>12687</v>
      </c>
      <c r="B175" t="s">
        <v>13364</v>
      </c>
      <c r="C175" t="s">
        <v>973</v>
      </c>
      <c r="D175" s="1">
        <v>45821</v>
      </c>
      <c r="E175" t="str">
        <f>IFERROR(VLOOKUP(Result[[#This Row],[RPRO]],H:H,1,0),"")</f>
        <v>RPRO-250422-0338</v>
      </c>
      <c r="H175" t="s">
        <v>4173</v>
      </c>
      <c r="I175" t="s">
        <v>4092</v>
      </c>
      <c r="J175" t="s">
        <v>972</v>
      </c>
      <c r="K175" s="1">
        <v>45815</v>
      </c>
      <c r="L175" s="30" t="str">
        <f>IFERROR(VLOOKUP(Result5[[#This Row],[RPRO]],'Data Power app'!C:C,1,0),"Xoa")</f>
        <v>RPRO-250422-0295</v>
      </c>
    </row>
    <row r="176" spans="1:12" x14ac:dyDescent="0.25">
      <c r="A176" t="s">
        <v>12689</v>
      </c>
      <c r="B176" t="s">
        <v>13364</v>
      </c>
      <c r="C176" t="s">
        <v>973</v>
      </c>
      <c r="D176" s="1">
        <v>45821</v>
      </c>
      <c r="E176" t="str">
        <f>IFERROR(VLOOKUP(Result[[#This Row],[RPRO]],H:H,1,0),"")</f>
        <v>RPRO-250422-0339</v>
      </c>
      <c r="H176" t="s">
        <v>6609</v>
      </c>
      <c r="I176" t="s">
        <v>7662</v>
      </c>
      <c r="J176" t="s">
        <v>973</v>
      </c>
      <c r="K176" s="1">
        <v>45818</v>
      </c>
      <c r="L176" s="30" t="str">
        <f>IFERROR(VLOOKUP(Result5[[#This Row],[RPRO]],'Data Power app'!C:C,1,0),"Xoa")</f>
        <v>RPRO-250422-0296</v>
      </c>
    </row>
    <row r="177" spans="1:12" x14ac:dyDescent="0.25">
      <c r="A177" t="s">
        <v>12691</v>
      </c>
      <c r="B177" t="s">
        <v>13364</v>
      </c>
      <c r="C177" t="s">
        <v>973</v>
      </c>
      <c r="D177" s="1">
        <v>45821</v>
      </c>
      <c r="E177" t="str">
        <f>IFERROR(VLOOKUP(Result[[#This Row],[RPRO]],H:H,1,0),"")</f>
        <v>RPRO-250422-0340</v>
      </c>
      <c r="H177" t="s">
        <v>6611</v>
      </c>
      <c r="I177" t="s">
        <v>7662</v>
      </c>
      <c r="J177" t="s">
        <v>973</v>
      </c>
      <c r="K177" s="1">
        <v>45818</v>
      </c>
      <c r="L177" s="30" t="str">
        <f>IFERROR(VLOOKUP(Result5[[#This Row],[RPRO]],'Data Power app'!C:C,1,0),"Xoa")</f>
        <v>RPRO-250422-0297</v>
      </c>
    </row>
    <row r="178" spans="1:12" x14ac:dyDescent="0.25">
      <c r="A178" t="s">
        <v>12693</v>
      </c>
      <c r="B178" t="s">
        <v>13364</v>
      </c>
      <c r="C178" t="s">
        <v>973</v>
      </c>
      <c r="D178" s="1">
        <v>45821</v>
      </c>
      <c r="E178" t="str">
        <f>IFERROR(VLOOKUP(Result[[#This Row],[RPRO]],H:H,1,0),"")</f>
        <v>RPRO-250422-0341</v>
      </c>
      <c r="H178" t="s">
        <v>6613</v>
      </c>
      <c r="I178" t="s">
        <v>7662</v>
      </c>
      <c r="J178" t="s">
        <v>973</v>
      </c>
      <c r="K178" s="1">
        <v>45818</v>
      </c>
      <c r="L178" s="30" t="str">
        <f>IFERROR(VLOOKUP(Result5[[#This Row],[RPRO]],'Data Power app'!C:C,1,0),"Xoa")</f>
        <v>RPRO-250422-0298</v>
      </c>
    </row>
    <row r="179" spans="1:12" x14ac:dyDescent="0.25">
      <c r="A179" t="s">
        <v>12695</v>
      </c>
      <c r="B179" t="s">
        <v>13364</v>
      </c>
      <c r="C179" t="s">
        <v>973</v>
      </c>
      <c r="D179" s="1">
        <v>45821</v>
      </c>
      <c r="E179" t="str">
        <f>IFERROR(VLOOKUP(Result[[#This Row],[RPRO]],H:H,1,0),"")</f>
        <v>RPRO-250422-0342</v>
      </c>
      <c r="H179" t="s">
        <v>6615</v>
      </c>
      <c r="I179" t="s">
        <v>7662</v>
      </c>
      <c r="J179" t="s">
        <v>973</v>
      </c>
      <c r="K179" s="1">
        <v>45818</v>
      </c>
      <c r="L179" s="30" t="str">
        <f>IFERROR(VLOOKUP(Result5[[#This Row],[RPRO]],'Data Power app'!C:C,1,0),"Xoa")</f>
        <v>RPRO-250422-0299</v>
      </c>
    </row>
    <row r="180" spans="1:12" x14ac:dyDescent="0.25">
      <c r="A180" t="s">
        <v>12697</v>
      </c>
      <c r="B180" t="s">
        <v>13364</v>
      </c>
      <c r="C180" t="s">
        <v>973</v>
      </c>
      <c r="D180" s="1">
        <v>45821</v>
      </c>
      <c r="E180" t="str">
        <f>IFERROR(VLOOKUP(Result[[#This Row],[RPRO]],H:H,1,0),"")</f>
        <v>RPRO-250422-0343</v>
      </c>
      <c r="H180" t="s">
        <v>6617</v>
      </c>
      <c r="I180" t="s">
        <v>7662</v>
      </c>
      <c r="J180" t="s">
        <v>973</v>
      </c>
      <c r="K180" s="1">
        <v>45818</v>
      </c>
      <c r="L180" s="30" t="str">
        <f>IFERROR(VLOOKUP(Result5[[#This Row],[RPRO]],'Data Power app'!C:C,1,0),"Xoa")</f>
        <v>RPRO-250422-0300</v>
      </c>
    </row>
    <row r="181" spans="1:12" x14ac:dyDescent="0.25">
      <c r="A181" t="s">
        <v>12699</v>
      </c>
      <c r="B181" t="s">
        <v>13364</v>
      </c>
      <c r="C181" t="s">
        <v>973</v>
      </c>
      <c r="D181" s="1">
        <v>45821</v>
      </c>
      <c r="E181" t="str">
        <f>IFERROR(VLOOKUP(Result[[#This Row],[RPRO]],H:H,1,0),"")</f>
        <v>RPRO-250422-0344</v>
      </c>
      <c r="H181" t="s">
        <v>6619</v>
      </c>
      <c r="I181" t="s">
        <v>7662</v>
      </c>
      <c r="J181" t="s">
        <v>973</v>
      </c>
      <c r="K181" s="1">
        <v>45818</v>
      </c>
      <c r="L181" s="30" t="str">
        <f>IFERROR(VLOOKUP(Result5[[#This Row],[RPRO]],'Data Power app'!C:C,1,0),"Xoa")</f>
        <v>RPRO-250422-0301</v>
      </c>
    </row>
    <row r="182" spans="1:12" x14ac:dyDescent="0.25">
      <c r="A182" t="s">
        <v>12701</v>
      </c>
      <c r="B182" t="s">
        <v>13364</v>
      </c>
      <c r="C182" t="s">
        <v>973</v>
      </c>
      <c r="D182" s="1">
        <v>45821</v>
      </c>
      <c r="E182" t="str">
        <f>IFERROR(VLOOKUP(Result[[#This Row],[RPRO]],H:H,1,0),"")</f>
        <v>RPRO-250422-0345</v>
      </c>
      <c r="H182" t="s">
        <v>6621</v>
      </c>
      <c r="I182" t="s">
        <v>7662</v>
      </c>
      <c r="J182" t="s">
        <v>973</v>
      </c>
      <c r="K182" s="1">
        <v>45818</v>
      </c>
      <c r="L182" s="30" t="str">
        <f>IFERROR(VLOOKUP(Result5[[#This Row],[RPRO]],'Data Power app'!C:C,1,0),"Xoa")</f>
        <v>RPRO-250422-0302</v>
      </c>
    </row>
    <row r="183" spans="1:12" x14ac:dyDescent="0.25">
      <c r="A183" t="s">
        <v>12703</v>
      </c>
      <c r="B183" t="s">
        <v>13364</v>
      </c>
      <c r="C183" t="s">
        <v>973</v>
      </c>
      <c r="D183" s="1">
        <v>45821</v>
      </c>
      <c r="E183" t="str">
        <f>IFERROR(VLOOKUP(Result[[#This Row],[RPRO]],H:H,1,0),"")</f>
        <v>RPRO-250422-0346</v>
      </c>
      <c r="H183" t="s">
        <v>6623</v>
      </c>
      <c r="I183" t="s">
        <v>7662</v>
      </c>
      <c r="J183" t="s">
        <v>973</v>
      </c>
      <c r="K183" s="1">
        <v>45818</v>
      </c>
      <c r="L183" s="30" t="str">
        <f>IFERROR(VLOOKUP(Result5[[#This Row],[RPRO]],'Data Power app'!C:C,1,0),"Xoa")</f>
        <v>RPRO-250422-0303</v>
      </c>
    </row>
    <row r="184" spans="1:12" x14ac:dyDescent="0.25">
      <c r="A184" t="s">
        <v>12705</v>
      </c>
      <c r="B184" t="s">
        <v>13364</v>
      </c>
      <c r="C184" t="s">
        <v>973</v>
      </c>
      <c r="D184" s="1">
        <v>45821</v>
      </c>
      <c r="E184" t="str">
        <f>IFERROR(VLOOKUP(Result[[#This Row],[RPRO]],H:H,1,0),"")</f>
        <v>RPRO-250422-0347</v>
      </c>
      <c r="H184" t="s">
        <v>6625</v>
      </c>
      <c r="I184" t="s">
        <v>7662</v>
      </c>
      <c r="J184" t="s">
        <v>973</v>
      </c>
      <c r="K184" s="1">
        <v>45818</v>
      </c>
      <c r="L184" s="30" t="str">
        <f>IFERROR(VLOOKUP(Result5[[#This Row],[RPRO]],'Data Power app'!C:C,1,0),"Xoa")</f>
        <v>RPRO-250422-0304</v>
      </c>
    </row>
    <row r="185" spans="1:12" x14ac:dyDescent="0.25">
      <c r="A185" t="s">
        <v>12707</v>
      </c>
      <c r="B185" t="s">
        <v>13364</v>
      </c>
      <c r="C185" t="s">
        <v>973</v>
      </c>
      <c r="D185" s="1">
        <v>45821</v>
      </c>
      <c r="E185" t="str">
        <f>IFERROR(VLOOKUP(Result[[#This Row],[RPRO]],H:H,1,0),"")</f>
        <v>RPRO-250422-0348</v>
      </c>
      <c r="H185" t="s">
        <v>6627</v>
      </c>
      <c r="I185" t="s">
        <v>7662</v>
      </c>
      <c r="J185" t="s">
        <v>973</v>
      </c>
      <c r="K185" s="1">
        <v>45818</v>
      </c>
      <c r="L185" s="30" t="str">
        <f>IFERROR(VLOOKUP(Result5[[#This Row],[RPRO]],'Data Power app'!C:C,1,0),"Xoa")</f>
        <v>RPRO-250422-0305</v>
      </c>
    </row>
    <row r="186" spans="1:12" x14ac:dyDescent="0.25">
      <c r="A186" t="s">
        <v>12709</v>
      </c>
      <c r="B186" t="s">
        <v>13364</v>
      </c>
      <c r="C186" t="s">
        <v>973</v>
      </c>
      <c r="D186" s="1">
        <v>45821</v>
      </c>
      <c r="E186" t="str">
        <f>IFERROR(VLOOKUP(Result[[#This Row],[RPRO]],H:H,1,0),"")</f>
        <v>RPRO-250422-0349</v>
      </c>
      <c r="H186" t="s">
        <v>6629</v>
      </c>
      <c r="I186" t="s">
        <v>7662</v>
      </c>
      <c r="J186" t="s">
        <v>973</v>
      </c>
      <c r="K186" s="1">
        <v>45818</v>
      </c>
      <c r="L186" s="30" t="str">
        <f>IFERROR(VLOOKUP(Result5[[#This Row],[RPRO]],'Data Power app'!C:C,1,0),"Xoa")</f>
        <v>RPRO-250422-0306</v>
      </c>
    </row>
    <row r="187" spans="1:12" x14ac:dyDescent="0.25">
      <c r="A187" t="s">
        <v>12679</v>
      </c>
      <c r="B187" t="s">
        <v>13368</v>
      </c>
      <c r="C187" t="s">
        <v>968</v>
      </c>
      <c r="D187" s="1">
        <v>45821</v>
      </c>
      <c r="E187" t="str">
        <f>IFERROR(VLOOKUP(Result[[#This Row],[RPRO]],H:H,1,0),"")</f>
        <v>RPRO-250417-0113</v>
      </c>
      <c r="H187" t="s">
        <v>6631</v>
      </c>
      <c r="I187" t="s">
        <v>7662</v>
      </c>
      <c r="J187" t="s">
        <v>973</v>
      </c>
      <c r="K187" s="1">
        <v>45818</v>
      </c>
      <c r="L187" s="30" t="str">
        <f>IFERROR(VLOOKUP(Result5[[#This Row],[RPRO]],'Data Power app'!C:C,1,0),"Xoa")</f>
        <v>RPRO-250422-0307</v>
      </c>
    </row>
    <row r="188" spans="1:12" x14ac:dyDescent="0.25">
      <c r="A188" t="s">
        <v>12739</v>
      </c>
      <c r="B188" t="s">
        <v>13365</v>
      </c>
      <c r="C188" t="s">
        <v>972</v>
      </c>
      <c r="D188" s="1">
        <v>45821</v>
      </c>
      <c r="E188" t="str">
        <f>IFERROR(VLOOKUP(Result[[#This Row],[RPRO]],H:H,1,0),"")</f>
        <v>RPRO-250428-0602</v>
      </c>
      <c r="H188" t="s">
        <v>6633</v>
      </c>
      <c r="I188" t="s">
        <v>7662</v>
      </c>
      <c r="J188" t="s">
        <v>973</v>
      </c>
      <c r="K188" s="1">
        <v>45818</v>
      </c>
      <c r="L188" s="30" t="str">
        <f>IFERROR(VLOOKUP(Result5[[#This Row],[RPRO]],'Data Power app'!C:C,1,0),"Xoa")</f>
        <v>RPRO-250422-0308</v>
      </c>
    </row>
    <row r="189" spans="1:12" x14ac:dyDescent="0.25">
      <c r="A189" t="s">
        <v>12741</v>
      </c>
      <c r="B189" t="s">
        <v>13365</v>
      </c>
      <c r="C189" t="s">
        <v>972</v>
      </c>
      <c r="D189" s="1">
        <v>45821</v>
      </c>
      <c r="E189" t="str">
        <f>IFERROR(VLOOKUP(Result[[#This Row],[RPRO]],H:H,1,0),"")</f>
        <v>RPRO-250428-0604</v>
      </c>
      <c r="H189" t="s">
        <v>6635</v>
      </c>
      <c r="I189" t="s">
        <v>7662</v>
      </c>
      <c r="J189" t="s">
        <v>973</v>
      </c>
      <c r="K189" s="1">
        <v>45818</v>
      </c>
      <c r="L189" s="30" t="str">
        <f>IFERROR(VLOOKUP(Result5[[#This Row],[RPRO]],'Data Power app'!C:C,1,0),"Xoa")</f>
        <v>RPRO-250422-0309</v>
      </c>
    </row>
    <row r="190" spans="1:12" x14ac:dyDescent="0.25">
      <c r="A190" t="s">
        <v>12743</v>
      </c>
      <c r="B190" t="s">
        <v>13365</v>
      </c>
      <c r="C190" t="s">
        <v>972</v>
      </c>
      <c r="D190" s="1">
        <v>45821</v>
      </c>
      <c r="E190" t="str">
        <f>IFERROR(VLOOKUP(Result[[#This Row],[RPRO]],H:H,1,0),"")</f>
        <v>RPRO-250428-0606</v>
      </c>
      <c r="H190" t="s">
        <v>6637</v>
      </c>
      <c r="I190" t="s">
        <v>7662</v>
      </c>
      <c r="J190" t="s">
        <v>973</v>
      </c>
      <c r="K190" s="1">
        <v>45818</v>
      </c>
      <c r="L190" s="30" t="str">
        <f>IFERROR(VLOOKUP(Result5[[#This Row],[RPRO]],'Data Power app'!C:C,1,0),"Xoa")</f>
        <v>RPRO-250422-0310</v>
      </c>
    </row>
    <row r="191" spans="1:12" x14ac:dyDescent="0.25">
      <c r="A191" t="s">
        <v>12745</v>
      </c>
      <c r="B191" t="s">
        <v>13365</v>
      </c>
      <c r="C191" t="s">
        <v>972</v>
      </c>
      <c r="D191" s="1">
        <v>45821</v>
      </c>
      <c r="E191" t="str">
        <f>IFERROR(VLOOKUP(Result[[#This Row],[RPRO]],H:H,1,0),"")</f>
        <v>RPRO-250428-0608</v>
      </c>
      <c r="H191" t="s">
        <v>6639</v>
      </c>
      <c r="I191" t="s">
        <v>7662</v>
      </c>
      <c r="J191" t="s">
        <v>973</v>
      </c>
      <c r="K191" s="1">
        <v>45818</v>
      </c>
      <c r="L191" s="30" t="str">
        <f>IFERROR(VLOOKUP(Result5[[#This Row],[RPRO]],'Data Power app'!C:C,1,0),"Xoa")</f>
        <v>RPRO-250422-0311</v>
      </c>
    </row>
    <row r="192" spans="1:12" x14ac:dyDescent="0.25">
      <c r="A192" t="s">
        <v>12747</v>
      </c>
      <c r="B192" t="s">
        <v>13365</v>
      </c>
      <c r="C192" t="s">
        <v>972</v>
      </c>
      <c r="D192" s="1">
        <v>45821</v>
      </c>
      <c r="E192" t="str">
        <f>IFERROR(VLOOKUP(Result[[#This Row],[RPRO]],H:H,1,0),"")</f>
        <v>RPRO-250428-0610</v>
      </c>
      <c r="H192" t="s">
        <v>8628</v>
      </c>
      <c r="I192" t="s">
        <v>9637</v>
      </c>
      <c r="J192" t="s">
        <v>973</v>
      </c>
      <c r="K192" s="1">
        <v>45819</v>
      </c>
      <c r="L192" s="30" t="str">
        <f>IFERROR(VLOOKUP(Result5[[#This Row],[RPRO]],'Data Power app'!C:C,1,0),"Xoa")</f>
        <v>RPRO-250422-0312</v>
      </c>
    </row>
    <row r="193" spans="1:12" x14ac:dyDescent="0.25">
      <c r="A193" t="s">
        <v>12749</v>
      </c>
      <c r="B193" t="s">
        <v>13365</v>
      </c>
      <c r="C193" t="s">
        <v>972</v>
      </c>
      <c r="D193" s="1">
        <v>45821</v>
      </c>
      <c r="E193" t="str">
        <f>IFERROR(VLOOKUP(Result[[#This Row],[RPRO]],H:H,1,0),"")</f>
        <v>RPRO-250428-0612</v>
      </c>
      <c r="H193" t="s">
        <v>8630</v>
      </c>
      <c r="I193" t="s">
        <v>9637</v>
      </c>
      <c r="J193" t="s">
        <v>973</v>
      </c>
      <c r="K193" s="1">
        <v>45819</v>
      </c>
      <c r="L193" s="30" t="str">
        <f>IFERROR(VLOOKUP(Result5[[#This Row],[RPRO]],'Data Power app'!C:C,1,0),"Xoa")</f>
        <v>RPRO-250422-0313</v>
      </c>
    </row>
    <row r="194" spans="1:12" x14ac:dyDescent="0.25">
      <c r="A194" t="s">
        <v>12751</v>
      </c>
      <c r="B194" t="s">
        <v>13365</v>
      </c>
      <c r="C194" t="s">
        <v>972</v>
      </c>
      <c r="D194" s="1">
        <v>45821</v>
      </c>
      <c r="E194" t="str">
        <f>IFERROR(VLOOKUP(Result[[#This Row],[RPRO]],H:H,1,0),"")</f>
        <v>RPRO-250428-0615</v>
      </c>
      <c r="H194" t="s">
        <v>8632</v>
      </c>
      <c r="I194" t="s">
        <v>9637</v>
      </c>
      <c r="J194" t="s">
        <v>973</v>
      </c>
      <c r="K194" s="1">
        <v>45819</v>
      </c>
      <c r="L194" s="30" t="str">
        <f>IFERROR(VLOOKUP(Result5[[#This Row],[RPRO]],'Data Power app'!C:C,1,0),"Xoa")</f>
        <v>RPRO-250422-0314</v>
      </c>
    </row>
    <row r="195" spans="1:12" x14ac:dyDescent="0.25">
      <c r="A195" t="s">
        <v>12753</v>
      </c>
      <c r="B195" t="s">
        <v>13365</v>
      </c>
      <c r="C195" t="s">
        <v>972</v>
      </c>
      <c r="D195" s="1">
        <v>45821</v>
      </c>
      <c r="E195" t="str">
        <f>IFERROR(VLOOKUP(Result[[#This Row],[RPRO]],H:H,1,0),"")</f>
        <v>RPRO-250428-0619</v>
      </c>
      <c r="H195" t="s">
        <v>8634</v>
      </c>
      <c r="I195" t="s">
        <v>9637</v>
      </c>
      <c r="J195" t="s">
        <v>973</v>
      </c>
      <c r="K195" s="1">
        <v>45819</v>
      </c>
      <c r="L195" s="30" t="str">
        <f>IFERROR(VLOOKUP(Result5[[#This Row],[RPRO]],'Data Power app'!C:C,1,0),"Xoa")</f>
        <v>RPRO-250422-0315</v>
      </c>
    </row>
    <row r="196" spans="1:12" x14ac:dyDescent="0.25">
      <c r="A196" t="s">
        <v>12755</v>
      </c>
      <c r="B196" t="s">
        <v>13365</v>
      </c>
      <c r="C196" t="s">
        <v>972</v>
      </c>
      <c r="D196" s="1">
        <v>45821</v>
      </c>
      <c r="E196" t="str">
        <f>IFERROR(VLOOKUP(Result[[#This Row],[RPRO]],H:H,1,0),"")</f>
        <v>RPRO-250428-0621</v>
      </c>
      <c r="H196" t="s">
        <v>8636</v>
      </c>
      <c r="I196" t="s">
        <v>9637</v>
      </c>
      <c r="J196" t="s">
        <v>973</v>
      </c>
      <c r="K196" s="1">
        <v>45819</v>
      </c>
      <c r="L196" s="30" t="str">
        <f>IFERROR(VLOOKUP(Result5[[#This Row],[RPRO]],'Data Power app'!C:C,1,0),"Xoa")</f>
        <v>RPRO-250422-0316</v>
      </c>
    </row>
    <row r="197" spans="1:12" x14ac:dyDescent="0.25">
      <c r="A197" t="s">
        <v>12757</v>
      </c>
      <c r="B197" t="s">
        <v>13365</v>
      </c>
      <c r="C197" t="s">
        <v>972</v>
      </c>
      <c r="D197" s="1">
        <v>45821</v>
      </c>
      <c r="E197" t="str">
        <f>IFERROR(VLOOKUP(Result[[#This Row],[RPRO]],H:H,1,0),"")</f>
        <v>RPRO-250428-0622</v>
      </c>
      <c r="H197" t="s">
        <v>8638</v>
      </c>
      <c r="I197" t="s">
        <v>9637</v>
      </c>
      <c r="J197" t="s">
        <v>973</v>
      </c>
      <c r="K197" s="1">
        <v>45819</v>
      </c>
      <c r="L197" s="30" t="str">
        <f>IFERROR(VLOOKUP(Result5[[#This Row],[RPRO]],'Data Power app'!C:C,1,0),"Xoa")</f>
        <v>RPRO-250422-0317</v>
      </c>
    </row>
    <row r="198" spans="1:12" x14ac:dyDescent="0.25">
      <c r="A198" t="s">
        <v>12769</v>
      </c>
      <c r="B198" t="s">
        <v>13364</v>
      </c>
      <c r="C198" t="s">
        <v>973</v>
      </c>
      <c r="D198" s="1">
        <v>45821</v>
      </c>
      <c r="E198" t="str">
        <f>IFERROR(VLOOKUP(Result[[#This Row],[RPRO]],H:H,1,0),"")</f>
        <v>RPRO-250429-0379</v>
      </c>
      <c r="H198" t="s">
        <v>8640</v>
      </c>
      <c r="I198" t="s">
        <v>9637</v>
      </c>
      <c r="J198" t="s">
        <v>973</v>
      </c>
      <c r="K198" s="1">
        <v>45819</v>
      </c>
      <c r="L198" s="30" t="str">
        <f>IFERROR(VLOOKUP(Result5[[#This Row],[RPRO]],'Data Power app'!C:C,1,0),"Xoa")</f>
        <v>RPRO-250422-0318</v>
      </c>
    </row>
    <row r="199" spans="1:12" x14ac:dyDescent="0.25">
      <c r="A199" t="s">
        <v>12759</v>
      </c>
      <c r="B199" t="s">
        <v>13365</v>
      </c>
      <c r="C199" t="s">
        <v>972</v>
      </c>
      <c r="D199" s="1">
        <v>45821</v>
      </c>
      <c r="E199" t="str">
        <f>IFERROR(VLOOKUP(Result[[#This Row],[RPRO]],H:H,1,0),"")</f>
        <v>RPRO-250428-0624</v>
      </c>
      <c r="H199" t="s">
        <v>8642</v>
      </c>
      <c r="I199" t="s">
        <v>9637</v>
      </c>
      <c r="J199" t="s">
        <v>973</v>
      </c>
      <c r="K199" s="1">
        <v>45819</v>
      </c>
      <c r="L199" s="30" t="str">
        <f>IFERROR(VLOOKUP(Result5[[#This Row],[RPRO]],'Data Power app'!C:C,1,0),"Xoa")</f>
        <v>RPRO-250422-0319</v>
      </c>
    </row>
    <row r="200" spans="1:12" x14ac:dyDescent="0.25">
      <c r="A200" t="s">
        <v>12773</v>
      </c>
      <c r="B200" t="s">
        <v>13368</v>
      </c>
      <c r="C200" t="s">
        <v>968</v>
      </c>
      <c r="D200" s="1">
        <v>45821</v>
      </c>
      <c r="E200" t="str">
        <f>IFERROR(VLOOKUP(Result[[#This Row],[RPRO]],H:H,1,0),"")</f>
        <v>RPRO-250429-0389</v>
      </c>
      <c r="H200" t="s">
        <v>10379</v>
      </c>
      <c r="I200" t="s">
        <v>11317</v>
      </c>
      <c r="J200" t="s">
        <v>972</v>
      </c>
      <c r="K200" s="1">
        <v>45820</v>
      </c>
      <c r="L200" s="30" t="str">
        <f>IFERROR(VLOOKUP(Result5[[#This Row],[RPRO]],'Data Power app'!C:C,1,0),"Xoa")</f>
        <v>RPRO-250422-0320</v>
      </c>
    </row>
    <row r="201" spans="1:12" x14ac:dyDescent="0.25">
      <c r="A201" t="s">
        <v>12599</v>
      </c>
      <c r="B201" t="s">
        <v>13367</v>
      </c>
      <c r="C201" t="s">
        <v>969</v>
      </c>
      <c r="D201" s="1">
        <v>45821</v>
      </c>
      <c r="E201" t="str">
        <f>IFERROR(VLOOKUP(Result[[#This Row],[RPRO]],H:H,1,0),"")</f>
        <v>RPRO-250429-0329</v>
      </c>
      <c r="H201" t="s">
        <v>10381</v>
      </c>
      <c r="I201" t="s">
        <v>11317</v>
      </c>
      <c r="J201" t="s">
        <v>972</v>
      </c>
      <c r="K201" s="1">
        <v>45820</v>
      </c>
      <c r="L201" s="30" t="str">
        <f>IFERROR(VLOOKUP(Result5[[#This Row],[RPRO]],'Data Power app'!C:C,1,0),"Xoa")</f>
        <v>RPRO-250422-0321</v>
      </c>
    </row>
    <row r="202" spans="1:12" x14ac:dyDescent="0.25">
      <c r="A202" t="s">
        <v>12713</v>
      </c>
      <c r="B202" t="s">
        <v>13364</v>
      </c>
      <c r="C202" t="s">
        <v>973</v>
      </c>
      <c r="D202" s="1">
        <v>45821</v>
      </c>
      <c r="E202" t="str">
        <f>IFERROR(VLOOKUP(Result[[#This Row],[RPRO]],H:H,1,0),"")</f>
        <v>RPRO-250426-0176</v>
      </c>
      <c r="H202" t="s">
        <v>10383</v>
      </c>
      <c r="I202" t="s">
        <v>11317</v>
      </c>
      <c r="J202" t="s">
        <v>972</v>
      </c>
      <c r="K202" s="1">
        <v>45820</v>
      </c>
      <c r="L202" s="30" t="str">
        <f>IFERROR(VLOOKUP(Result5[[#This Row],[RPRO]],'Data Power app'!C:C,1,0),"Xoa")</f>
        <v>RPRO-250422-0322</v>
      </c>
    </row>
    <row r="203" spans="1:12" x14ac:dyDescent="0.25">
      <c r="A203" t="s">
        <v>12587</v>
      </c>
      <c r="B203" t="s">
        <v>13368</v>
      </c>
      <c r="C203" t="s">
        <v>968</v>
      </c>
      <c r="D203" s="1">
        <v>45821</v>
      </c>
      <c r="E203" t="str">
        <f>IFERROR(VLOOKUP(Result[[#This Row],[RPRO]],H:H,1,0),"")</f>
        <v>RPRO-250422-0568</v>
      </c>
      <c r="H203" t="s">
        <v>10385</v>
      </c>
      <c r="I203" t="s">
        <v>11317</v>
      </c>
      <c r="J203" t="s">
        <v>972</v>
      </c>
      <c r="K203" s="1">
        <v>45820</v>
      </c>
      <c r="L203" s="30" t="str">
        <f>IFERROR(VLOOKUP(Result5[[#This Row],[RPRO]],'Data Power app'!C:C,1,0),"Xoa")</f>
        <v>RPRO-250422-0323</v>
      </c>
    </row>
    <row r="204" spans="1:12" x14ac:dyDescent="0.25">
      <c r="A204" t="s">
        <v>12787</v>
      </c>
      <c r="B204" t="s">
        <v>13365</v>
      </c>
      <c r="C204" t="s">
        <v>972</v>
      </c>
      <c r="D204" s="1">
        <v>45821</v>
      </c>
      <c r="E204" t="str">
        <f>IFERROR(VLOOKUP(Result[[#This Row],[RPRO]],H:H,1,0),"")</f>
        <v>RPRO-250508-0245</v>
      </c>
      <c r="H204" t="s">
        <v>10387</v>
      </c>
      <c r="I204" t="s">
        <v>11317</v>
      </c>
      <c r="J204" t="s">
        <v>972</v>
      </c>
      <c r="K204" s="1">
        <v>45820</v>
      </c>
      <c r="L204" s="30" t="str">
        <f>IFERROR(VLOOKUP(Result5[[#This Row],[RPRO]],'Data Power app'!C:C,1,0),"Xoa")</f>
        <v>RPRO-250422-0324</v>
      </c>
    </row>
    <row r="205" spans="1:12" x14ac:dyDescent="0.25">
      <c r="A205" t="s">
        <v>12789</v>
      </c>
      <c r="B205" t="s">
        <v>13365</v>
      </c>
      <c r="C205" t="s">
        <v>972</v>
      </c>
      <c r="D205" s="1">
        <v>45821</v>
      </c>
      <c r="E205" t="str">
        <f>IFERROR(VLOOKUP(Result[[#This Row],[RPRO]],H:H,1,0),"")</f>
        <v>RPRO-250508-0248</v>
      </c>
      <c r="H205" t="s">
        <v>10389</v>
      </c>
      <c r="I205" t="s">
        <v>11317</v>
      </c>
      <c r="J205" t="s">
        <v>972</v>
      </c>
      <c r="K205" s="1">
        <v>45820</v>
      </c>
      <c r="L205" s="30" t="str">
        <f>IFERROR(VLOOKUP(Result5[[#This Row],[RPRO]],'Data Power app'!C:C,1,0),"Xoa")</f>
        <v>RPRO-250422-0325</v>
      </c>
    </row>
    <row r="206" spans="1:12" x14ac:dyDescent="0.25">
      <c r="A206" t="s">
        <v>12791</v>
      </c>
      <c r="B206" t="s">
        <v>13365</v>
      </c>
      <c r="C206" t="s">
        <v>972</v>
      </c>
      <c r="D206" s="1">
        <v>45821</v>
      </c>
      <c r="E206" t="str">
        <f>IFERROR(VLOOKUP(Result[[#This Row],[RPRO]],H:H,1,0),"")</f>
        <v>RPRO-250508-0250</v>
      </c>
      <c r="H206" t="s">
        <v>10391</v>
      </c>
      <c r="I206" t="s">
        <v>11317</v>
      </c>
      <c r="J206" t="s">
        <v>972</v>
      </c>
      <c r="K206" s="1">
        <v>45820</v>
      </c>
      <c r="L206" s="30" t="str">
        <f>IFERROR(VLOOKUP(Result5[[#This Row],[RPRO]],'Data Power app'!C:C,1,0),"Xoa")</f>
        <v>RPRO-250422-0326</v>
      </c>
    </row>
    <row r="207" spans="1:12" x14ac:dyDescent="0.25">
      <c r="A207" t="s">
        <v>12793</v>
      </c>
      <c r="B207" t="s">
        <v>13365</v>
      </c>
      <c r="C207" t="s">
        <v>972</v>
      </c>
      <c r="D207" s="1">
        <v>45821</v>
      </c>
      <c r="E207" t="str">
        <f>IFERROR(VLOOKUP(Result[[#This Row],[RPRO]],H:H,1,0),"")</f>
        <v>RPRO-250508-0253</v>
      </c>
      <c r="H207" t="s">
        <v>10393</v>
      </c>
      <c r="I207" t="s">
        <v>11317</v>
      </c>
      <c r="J207" t="s">
        <v>972</v>
      </c>
      <c r="K207" s="1">
        <v>45820</v>
      </c>
      <c r="L207" s="30" t="str">
        <f>IFERROR(VLOOKUP(Result5[[#This Row],[RPRO]],'Data Power app'!C:C,1,0),"Xoa")</f>
        <v>RPRO-250422-0327</v>
      </c>
    </row>
    <row r="208" spans="1:12" x14ac:dyDescent="0.25">
      <c r="A208" t="s">
        <v>12795</v>
      </c>
      <c r="B208" t="s">
        <v>13365</v>
      </c>
      <c r="C208" t="s">
        <v>972</v>
      </c>
      <c r="D208" s="1">
        <v>45821</v>
      </c>
      <c r="E208" t="str">
        <f>IFERROR(VLOOKUP(Result[[#This Row],[RPRO]],H:H,1,0),"")</f>
        <v>RPRO-250508-0256</v>
      </c>
      <c r="H208" t="s">
        <v>10395</v>
      </c>
      <c r="I208" t="s">
        <v>11317</v>
      </c>
      <c r="J208" t="s">
        <v>972</v>
      </c>
      <c r="K208" s="1">
        <v>45820</v>
      </c>
      <c r="L208" s="30" t="str">
        <f>IFERROR(VLOOKUP(Result5[[#This Row],[RPRO]],'Data Power app'!C:C,1,0),"Xoa")</f>
        <v>RPRO-250422-0328</v>
      </c>
    </row>
    <row r="209" spans="1:12" x14ac:dyDescent="0.25">
      <c r="A209" t="s">
        <v>12797</v>
      </c>
      <c r="B209" t="s">
        <v>13365</v>
      </c>
      <c r="C209" t="s">
        <v>972</v>
      </c>
      <c r="D209" s="1">
        <v>45821</v>
      </c>
      <c r="E209" t="str">
        <f>IFERROR(VLOOKUP(Result[[#This Row],[RPRO]],H:H,1,0),"")</f>
        <v>RPRO-250508-0258</v>
      </c>
      <c r="H209" t="s">
        <v>10397</v>
      </c>
      <c r="I209" t="s">
        <v>11317</v>
      </c>
      <c r="J209" t="s">
        <v>972</v>
      </c>
      <c r="K209" s="1">
        <v>45820</v>
      </c>
      <c r="L209" s="30" t="str">
        <f>IFERROR(VLOOKUP(Result5[[#This Row],[RPRO]],'Data Power app'!C:C,1,0),"Xoa")</f>
        <v>RPRO-250422-0329</v>
      </c>
    </row>
    <row r="210" spans="1:12" x14ac:dyDescent="0.25">
      <c r="A210" t="s">
        <v>12799</v>
      </c>
      <c r="B210" t="s">
        <v>13365</v>
      </c>
      <c r="C210" t="s">
        <v>972</v>
      </c>
      <c r="D210" s="1">
        <v>45821</v>
      </c>
      <c r="E210" t="str">
        <f>IFERROR(VLOOKUP(Result[[#This Row],[RPRO]],H:H,1,0),"")</f>
        <v>RPRO-250508-0261</v>
      </c>
      <c r="H210" t="s">
        <v>10399</v>
      </c>
      <c r="I210" t="s">
        <v>11317</v>
      </c>
      <c r="J210" t="s">
        <v>972</v>
      </c>
      <c r="K210" s="1">
        <v>45820</v>
      </c>
      <c r="L210" s="30" t="str">
        <f>IFERROR(VLOOKUP(Result5[[#This Row],[RPRO]],'Data Power app'!C:C,1,0),"Xoa")</f>
        <v>RPRO-250422-0330</v>
      </c>
    </row>
    <row r="211" spans="1:12" x14ac:dyDescent="0.25">
      <c r="A211" t="s">
        <v>12761</v>
      </c>
      <c r="B211" t="s">
        <v>13365</v>
      </c>
      <c r="C211" t="s">
        <v>972</v>
      </c>
      <c r="D211" s="1">
        <v>45821</v>
      </c>
      <c r="E211" t="str">
        <f>IFERROR(VLOOKUP(Result[[#This Row],[RPRO]],H:H,1,0),"")</f>
        <v>RPRO-250428-0626</v>
      </c>
      <c r="H211" t="s">
        <v>10401</v>
      </c>
      <c r="I211" t="s">
        <v>11317</v>
      </c>
      <c r="J211" t="s">
        <v>972</v>
      </c>
      <c r="K211" s="1">
        <v>45820</v>
      </c>
      <c r="L211" s="30" t="str">
        <f>IFERROR(VLOOKUP(Result5[[#This Row],[RPRO]],'Data Power app'!C:C,1,0),"Xoa")</f>
        <v>RPRO-250422-0331</v>
      </c>
    </row>
    <row r="212" spans="1:12" x14ac:dyDescent="0.25">
      <c r="A212" t="s">
        <v>12763</v>
      </c>
      <c r="B212" t="s">
        <v>13365</v>
      </c>
      <c r="C212" t="s">
        <v>972</v>
      </c>
      <c r="D212" s="1">
        <v>45821</v>
      </c>
      <c r="E212" t="str">
        <f>IFERROR(VLOOKUP(Result[[#This Row],[RPRO]],H:H,1,0),"")</f>
        <v>RPRO-250428-0628</v>
      </c>
      <c r="H212" t="s">
        <v>10403</v>
      </c>
      <c r="I212" t="s">
        <v>11317</v>
      </c>
      <c r="J212" t="s">
        <v>972</v>
      </c>
      <c r="K212" s="1">
        <v>45820</v>
      </c>
      <c r="L212" s="30" t="str">
        <f>IFERROR(VLOOKUP(Result5[[#This Row],[RPRO]],'Data Power app'!C:C,1,0),"Xoa")</f>
        <v>RPRO-250422-0332</v>
      </c>
    </row>
    <row r="213" spans="1:12" x14ac:dyDescent="0.25">
      <c r="A213" t="s">
        <v>12765</v>
      </c>
      <c r="B213" t="s">
        <v>13365</v>
      </c>
      <c r="C213" t="s">
        <v>972</v>
      </c>
      <c r="D213" s="1">
        <v>45821</v>
      </c>
      <c r="E213" t="str">
        <f>IFERROR(VLOOKUP(Result[[#This Row],[RPRO]],H:H,1,0),"")</f>
        <v>RPRO-250428-0630</v>
      </c>
      <c r="H213" t="s">
        <v>10405</v>
      </c>
      <c r="I213" t="s">
        <v>11317</v>
      </c>
      <c r="J213" t="s">
        <v>972</v>
      </c>
      <c r="K213" s="1">
        <v>45820</v>
      </c>
      <c r="L213" s="30" t="str">
        <f>IFERROR(VLOOKUP(Result5[[#This Row],[RPRO]],'Data Power app'!C:C,1,0),"Xoa")</f>
        <v>RPRO-250422-0333</v>
      </c>
    </row>
    <row r="214" spans="1:12" x14ac:dyDescent="0.25">
      <c r="A214" t="s">
        <v>12767</v>
      </c>
      <c r="B214" t="s">
        <v>13365</v>
      </c>
      <c r="C214" t="s">
        <v>972</v>
      </c>
      <c r="D214" s="1">
        <v>45821</v>
      </c>
      <c r="E214" t="str">
        <f>IFERROR(VLOOKUP(Result[[#This Row],[RPRO]],H:H,1,0),"")</f>
        <v>RPRO-250428-0633</v>
      </c>
      <c r="H214" t="s">
        <v>10407</v>
      </c>
      <c r="I214" t="s">
        <v>11317</v>
      </c>
      <c r="J214" t="s">
        <v>972</v>
      </c>
      <c r="K214" s="1">
        <v>45820</v>
      </c>
      <c r="L214" s="30" t="str">
        <f>IFERROR(VLOOKUP(Result5[[#This Row],[RPRO]],'Data Power app'!C:C,1,0),"Xoa")</f>
        <v>RPRO-250422-0334</v>
      </c>
    </row>
    <row r="215" spans="1:12" x14ac:dyDescent="0.25">
      <c r="A215" t="s">
        <v>12771</v>
      </c>
      <c r="B215" t="s">
        <v>13364</v>
      </c>
      <c r="C215" t="s">
        <v>973</v>
      </c>
      <c r="D215" s="1">
        <v>45821</v>
      </c>
      <c r="E215" t="str">
        <f>IFERROR(VLOOKUP(Result[[#This Row],[RPRO]],H:H,1,0),"")</f>
        <v>RPRO-250429-0385</v>
      </c>
      <c r="H215" s="30" t="s">
        <v>12681</v>
      </c>
      <c r="I215" s="30" t="s">
        <v>13364</v>
      </c>
      <c r="J215" s="30" t="s">
        <v>973</v>
      </c>
      <c r="K215" s="1">
        <v>45821</v>
      </c>
      <c r="L215" s="30" t="str">
        <f>IFERROR(VLOOKUP(Result5[[#This Row],[RPRO]],'Data Power app'!C:C,1,0),"Xoa")</f>
        <v>RPRO-250422-0335</v>
      </c>
    </row>
    <row r="216" spans="1:12" x14ac:dyDescent="0.25">
      <c r="A216" t="s">
        <v>12815</v>
      </c>
      <c r="B216" t="s">
        <v>13365</v>
      </c>
      <c r="C216" t="s">
        <v>972</v>
      </c>
      <c r="D216" s="1">
        <v>45821</v>
      </c>
      <c r="E216" t="str">
        <f>IFERROR(VLOOKUP(Result[[#This Row],[RPRO]],H:H,1,0),"")</f>
        <v>RPRO-250513-0119</v>
      </c>
      <c r="H216" s="30" t="s">
        <v>12683</v>
      </c>
      <c r="I216" s="30" t="s">
        <v>13364</v>
      </c>
      <c r="J216" s="30" t="s">
        <v>973</v>
      </c>
      <c r="K216" s="1">
        <v>45821</v>
      </c>
      <c r="L216" s="30" t="str">
        <f>IFERROR(VLOOKUP(Result5[[#This Row],[RPRO]],'Data Power app'!C:C,1,0),"Xoa")</f>
        <v>RPRO-250422-0336</v>
      </c>
    </row>
    <row r="217" spans="1:12" x14ac:dyDescent="0.25">
      <c r="A217" t="s">
        <v>12817</v>
      </c>
      <c r="B217" t="s">
        <v>13365</v>
      </c>
      <c r="C217" t="s">
        <v>972</v>
      </c>
      <c r="D217" s="1">
        <v>45821</v>
      </c>
      <c r="E217" t="str">
        <f>IFERROR(VLOOKUP(Result[[#This Row],[RPRO]],H:H,1,0),"")</f>
        <v>RPRO-250513-0120</v>
      </c>
      <c r="H217" s="30" t="s">
        <v>12685</v>
      </c>
      <c r="I217" s="30" t="s">
        <v>13364</v>
      </c>
      <c r="J217" s="30" t="s">
        <v>973</v>
      </c>
      <c r="K217" s="1">
        <v>45821</v>
      </c>
      <c r="L217" s="30" t="str">
        <f>IFERROR(VLOOKUP(Result5[[#This Row],[RPRO]],'Data Power app'!C:C,1,0),"Xoa")</f>
        <v>RPRO-250422-0337</v>
      </c>
    </row>
    <row r="218" spans="1:12" x14ac:dyDescent="0.25">
      <c r="A218" t="s">
        <v>12801</v>
      </c>
      <c r="B218" t="s">
        <v>13365</v>
      </c>
      <c r="C218" t="s">
        <v>972</v>
      </c>
      <c r="D218" s="1">
        <v>45821</v>
      </c>
      <c r="E218" t="str">
        <f>IFERROR(VLOOKUP(Result[[#This Row],[RPRO]],H:H,1,0),"")</f>
        <v>RPRO-250513-0112</v>
      </c>
      <c r="H218" s="30" t="s">
        <v>12687</v>
      </c>
      <c r="I218" s="30" t="s">
        <v>13364</v>
      </c>
      <c r="J218" s="30" t="s">
        <v>973</v>
      </c>
      <c r="K218" s="1">
        <v>45821</v>
      </c>
      <c r="L218" s="30" t="str">
        <f>IFERROR(VLOOKUP(Result5[[#This Row],[RPRO]],'Data Power app'!C:C,1,0),"Xoa")</f>
        <v>RPRO-250422-0338</v>
      </c>
    </row>
    <row r="219" spans="1:12" x14ac:dyDescent="0.25">
      <c r="A219" t="s">
        <v>12803</v>
      </c>
      <c r="B219" t="s">
        <v>13365</v>
      </c>
      <c r="C219" t="s">
        <v>972</v>
      </c>
      <c r="D219" s="1">
        <v>45821</v>
      </c>
      <c r="E219" t="str">
        <f>IFERROR(VLOOKUP(Result[[#This Row],[RPRO]],H:H,1,0),"")</f>
        <v>RPRO-250513-0113</v>
      </c>
      <c r="H219" s="30" t="s">
        <v>12689</v>
      </c>
      <c r="I219" s="30" t="s">
        <v>13364</v>
      </c>
      <c r="J219" s="30" t="s">
        <v>973</v>
      </c>
      <c r="K219" s="1">
        <v>45821</v>
      </c>
      <c r="L219" s="30" t="str">
        <f>IFERROR(VLOOKUP(Result5[[#This Row],[RPRO]],'Data Power app'!C:C,1,0),"Xoa")</f>
        <v>RPRO-250422-0339</v>
      </c>
    </row>
    <row r="220" spans="1:12" x14ac:dyDescent="0.25">
      <c r="A220" t="s">
        <v>12805</v>
      </c>
      <c r="B220" t="s">
        <v>13365</v>
      </c>
      <c r="C220" t="s">
        <v>972</v>
      </c>
      <c r="D220" s="1">
        <v>45821</v>
      </c>
      <c r="E220" t="str">
        <f>IFERROR(VLOOKUP(Result[[#This Row],[RPRO]],H:H,1,0),"")</f>
        <v>RPRO-250513-0114</v>
      </c>
      <c r="H220" s="30" t="s">
        <v>12691</v>
      </c>
      <c r="I220" s="30" t="s">
        <v>13364</v>
      </c>
      <c r="J220" s="30" t="s">
        <v>973</v>
      </c>
      <c r="K220" s="1">
        <v>45821</v>
      </c>
      <c r="L220" s="30" t="str">
        <f>IFERROR(VLOOKUP(Result5[[#This Row],[RPRO]],'Data Power app'!C:C,1,0),"Xoa")</f>
        <v>RPRO-250422-0340</v>
      </c>
    </row>
    <row r="221" spans="1:12" x14ac:dyDescent="0.25">
      <c r="A221" t="s">
        <v>12807</v>
      </c>
      <c r="B221" t="s">
        <v>13365</v>
      </c>
      <c r="C221" t="s">
        <v>972</v>
      </c>
      <c r="D221" s="1">
        <v>45821</v>
      </c>
      <c r="E221" t="str">
        <f>IFERROR(VLOOKUP(Result[[#This Row],[RPRO]],H:H,1,0),"")</f>
        <v>RPRO-250513-0115</v>
      </c>
      <c r="H221" s="30" t="s">
        <v>12693</v>
      </c>
      <c r="I221" s="30" t="s">
        <v>13364</v>
      </c>
      <c r="J221" s="30" t="s">
        <v>973</v>
      </c>
      <c r="K221" s="1">
        <v>45821</v>
      </c>
      <c r="L221" s="30" t="str">
        <f>IFERROR(VLOOKUP(Result5[[#This Row],[RPRO]],'Data Power app'!C:C,1,0),"Xoa")</f>
        <v>RPRO-250422-0341</v>
      </c>
    </row>
    <row r="222" spans="1:12" x14ac:dyDescent="0.25">
      <c r="A222" t="s">
        <v>12809</v>
      </c>
      <c r="B222" t="s">
        <v>13365</v>
      </c>
      <c r="C222" t="s">
        <v>972</v>
      </c>
      <c r="D222" s="1">
        <v>45821</v>
      </c>
      <c r="E222" t="str">
        <f>IFERROR(VLOOKUP(Result[[#This Row],[RPRO]],H:H,1,0),"")</f>
        <v>RPRO-250513-0116</v>
      </c>
      <c r="H222" s="30" t="s">
        <v>12695</v>
      </c>
      <c r="I222" s="30" t="s">
        <v>13364</v>
      </c>
      <c r="J222" s="30" t="s">
        <v>973</v>
      </c>
      <c r="K222" s="1">
        <v>45821</v>
      </c>
      <c r="L222" s="30" t="str">
        <f>IFERROR(VLOOKUP(Result5[[#This Row],[RPRO]],'Data Power app'!C:C,1,0),"Xoa")</f>
        <v>RPRO-250422-0342</v>
      </c>
    </row>
    <row r="223" spans="1:12" x14ac:dyDescent="0.25">
      <c r="A223" t="s">
        <v>12811</v>
      </c>
      <c r="B223" t="s">
        <v>13365</v>
      </c>
      <c r="C223" t="s">
        <v>972</v>
      </c>
      <c r="D223" s="1">
        <v>45821</v>
      </c>
      <c r="E223" t="str">
        <f>IFERROR(VLOOKUP(Result[[#This Row],[RPRO]],H:H,1,0),"")</f>
        <v>RPRO-250513-0117</v>
      </c>
      <c r="H223" s="30" t="s">
        <v>12697</v>
      </c>
      <c r="I223" s="30" t="s">
        <v>13364</v>
      </c>
      <c r="J223" s="30" t="s">
        <v>973</v>
      </c>
      <c r="K223" s="1">
        <v>45821</v>
      </c>
      <c r="L223" s="30" t="str">
        <f>IFERROR(VLOOKUP(Result5[[#This Row],[RPRO]],'Data Power app'!C:C,1,0),"Xoa")</f>
        <v>RPRO-250422-0343</v>
      </c>
    </row>
    <row r="224" spans="1:12" x14ac:dyDescent="0.25">
      <c r="A224" t="s">
        <v>12813</v>
      </c>
      <c r="B224" t="s">
        <v>13365</v>
      </c>
      <c r="C224" t="s">
        <v>972</v>
      </c>
      <c r="D224" s="1">
        <v>45821</v>
      </c>
      <c r="E224" t="str">
        <f>IFERROR(VLOOKUP(Result[[#This Row],[RPRO]],H:H,1,0),"")</f>
        <v>RPRO-250513-0118</v>
      </c>
      <c r="H224" s="30" t="s">
        <v>12699</v>
      </c>
      <c r="I224" s="30" t="s">
        <v>13364</v>
      </c>
      <c r="J224" s="30" t="s">
        <v>973</v>
      </c>
      <c r="K224" s="1">
        <v>45821</v>
      </c>
      <c r="L224" s="30" t="str">
        <f>IFERROR(VLOOKUP(Result5[[#This Row],[RPRO]],'Data Power app'!C:C,1,0),"Xoa")</f>
        <v>RPRO-250422-0344</v>
      </c>
    </row>
    <row r="225" spans="1:12" x14ac:dyDescent="0.25">
      <c r="A225" t="s">
        <v>12819</v>
      </c>
      <c r="B225" t="s">
        <v>13365</v>
      </c>
      <c r="C225" t="s">
        <v>972</v>
      </c>
      <c r="D225" s="1">
        <v>45821</v>
      </c>
      <c r="E225" t="str">
        <f>IFERROR(VLOOKUP(Result[[#This Row],[RPRO]],H:H,1,0),"")</f>
        <v>RPRO-250513-0121</v>
      </c>
      <c r="H225" s="30" t="s">
        <v>12701</v>
      </c>
      <c r="I225" s="30" t="s">
        <v>13364</v>
      </c>
      <c r="J225" s="30" t="s">
        <v>973</v>
      </c>
      <c r="K225" s="1">
        <v>45821</v>
      </c>
      <c r="L225" s="30" t="str">
        <f>IFERROR(VLOOKUP(Result5[[#This Row],[RPRO]],'Data Power app'!C:C,1,0),"Xoa")</f>
        <v>RPRO-250422-0345</v>
      </c>
    </row>
    <row r="226" spans="1:12" x14ac:dyDescent="0.25">
      <c r="A226" t="s">
        <v>12821</v>
      </c>
      <c r="B226" t="s">
        <v>13365</v>
      </c>
      <c r="C226" t="s">
        <v>972</v>
      </c>
      <c r="D226" s="1">
        <v>45821</v>
      </c>
      <c r="E226" t="str">
        <f>IFERROR(VLOOKUP(Result[[#This Row],[RPRO]],H:H,1,0),"")</f>
        <v>RPRO-250513-0122</v>
      </c>
      <c r="H226" s="30" t="s">
        <v>12703</v>
      </c>
      <c r="I226" s="30" t="s">
        <v>13364</v>
      </c>
      <c r="J226" s="30" t="s">
        <v>973</v>
      </c>
      <c r="K226" s="1">
        <v>45821</v>
      </c>
      <c r="L226" s="30" t="str">
        <f>IFERROR(VLOOKUP(Result5[[#This Row],[RPRO]],'Data Power app'!C:C,1,0),"Xoa")</f>
        <v>RPRO-250422-0346</v>
      </c>
    </row>
    <row r="227" spans="1:12" x14ac:dyDescent="0.25">
      <c r="A227" t="s">
        <v>12655</v>
      </c>
      <c r="B227" t="s">
        <v>13368</v>
      </c>
      <c r="C227" t="s">
        <v>968</v>
      </c>
      <c r="D227" s="1">
        <v>45821</v>
      </c>
      <c r="E227" t="str">
        <f>IFERROR(VLOOKUP(Result[[#This Row],[RPRO]],H:H,1,0),"")</f>
        <v>RPRO-250514-0396</v>
      </c>
      <c r="H227" s="30" t="s">
        <v>12705</v>
      </c>
      <c r="I227" s="30" t="s">
        <v>13364</v>
      </c>
      <c r="J227" s="30" t="s">
        <v>973</v>
      </c>
      <c r="K227" s="1">
        <v>45821</v>
      </c>
      <c r="L227" s="30" t="str">
        <f>IFERROR(VLOOKUP(Result5[[#This Row],[RPRO]],'Data Power app'!C:C,1,0),"Xoa")</f>
        <v>RPRO-250422-0347</v>
      </c>
    </row>
    <row r="228" spans="1:12" x14ac:dyDescent="0.25">
      <c r="A228" t="s">
        <v>12657</v>
      </c>
      <c r="B228" t="s">
        <v>13368</v>
      </c>
      <c r="C228" t="s">
        <v>968</v>
      </c>
      <c r="D228" s="1">
        <v>45821</v>
      </c>
      <c r="E228" t="str">
        <f>IFERROR(VLOOKUP(Result[[#This Row],[RPRO]],H:H,1,0),"")</f>
        <v>RPRO-250514-0398</v>
      </c>
      <c r="H228" s="30" t="s">
        <v>12707</v>
      </c>
      <c r="I228" s="30" t="s">
        <v>13364</v>
      </c>
      <c r="J228" s="30" t="s">
        <v>973</v>
      </c>
      <c r="K228" s="1">
        <v>45821</v>
      </c>
      <c r="L228" s="30" t="str">
        <f>IFERROR(VLOOKUP(Result5[[#This Row],[RPRO]],'Data Power app'!C:C,1,0),"Xoa")</f>
        <v>RPRO-250422-0348</v>
      </c>
    </row>
    <row r="229" spans="1:12" x14ac:dyDescent="0.25">
      <c r="A229" t="s">
        <v>12659</v>
      </c>
      <c r="B229" t="s">
        <v>13368</v>
      </c>
      <c r="C229" t="s">
        <v>968</v>
      </c>
      <c r="D229" s="1">
        <v>45821</v>
      </c>
      <c r="E229" t="str">
        <f>IFERROR(VLOOKUP(Result[[#This Row],[RPRO]],H:H,1,0),"")</f>
        <v>RPRO-250514-0400</v>
      </c>
      <c r="H229" s="30" t="s">
        <v>12709</v>
      </c>
      <c r="I229" s="30" t="s">
        <v>13364</v>
      </c>
      <c r="J229" s="30" t="s">
        <v>973</v>
      </c>
      <c r="K229" s="1">
        <v>45821</v>
      </c>
      <c r="L229" s="30" t="str">
        <f>IFERROR(VLOOKUP(Result5[[#This Row],[RPRO]],'Data Power app'!C:C,1,0),"Xoa")</f>
        <v>RPRO-250422-0349</v>
      </c>
    </row>
    <row r="230" spans="1:12" x14ac:dyDescent="0.25">
      <c r="A230" t="s">
        <v>12823</v>
      </c>
      <c r="B230" t="s">
        <v>13365</v>
      </c>
      <c r="C230" t="s">
        <v>972</v>
      </c>
      <c r="D230" s="1">
        <v>45821</v>
      </c>
      <c r="E230" t="str">
        <f>IFERROR(VLOOKUP(Result[[#This Row],[RPRO]],H:H,1,0),"")</f>
        <v>RPRO-250513-0123</v>
      </c>
      <c r="H230" s="30" t="s">
        <v>14652</v>
      </c>
      <c r="I230" s="30" t="s">
        <v>15342</v>
      </c>
      <c r="J230" s="30" t="s">
        <v>973</v>
      </c>
      <c r="K230" s="1">
        <v>45822</v>
      </c>
      <c r="L230" s="30" t="str">
        <f>IFERROR(VLOOKUP(Result5[[#This Row],[RPRO]],'Data Power app'!C:C,1,0),"Xoa")</f>
        <v>RPRO-250422-0350</v>
      </c>
    </row>
    <row r="231" spans="1:12" x14ac:dyDescent="0.25">
      <c r="A231" t="s">
        <v>12825</v>
      </c>
      <c r="B231" t="s">
        <v>13365</v>
      </c>
      <c r="C231" t="s">
        <v>972</v>
      </c>
      <c r="D231" s="1">
        <v>45821</v>
      </c>
      <c r="E231" t="str">
        <f>IFERROR(VLOOKUP(Result[[#This Row],[RPRO]],H:H,1,0),"")</f>
        <v>RPRO-250513-0124</v>
      </c>
      <c r="H231" s="30" t="s">
        <v>14654</v>
      </c>
      <c r="I231" s="30" t="s">
        <v>15342</v>
      </c>
      <c r="J231" s="30" t="s">
        <v>973</v>
      </c>
      <c r="K231" s="1">
        <v>45822</v>
      </c>
      <c r="L231" s="30" t="str">
        <f>IFERROR(VLOOKUP(Result5[[#This Row],[RPRO]],'Data Power app'!C:C,1,0),"Xoa")</f>
        <v>RPRO-250422-0351</v>
      </c>
    </row>
    <row r="232" spans="1:12" x14ac:dyDescent="0.25">
      <c r="A232" t="s">
        <v>12652</v>
      </c>
      <c r="B232" t="s">
        <v>13368</v>
      </c>
      <c r="C232" t="s">
        <v>968</v>
      </c>
      <c r="D232" s="1">
        <v>45821</v>
      </c>
      <c r="E232" t="str">
        <f>IFERROR(VLOOKUP(Result[[#This Row],[RPRO]],H:H,1,0),"")</f>
        <v>RPRO-250514-0329</v>
      </c>
      <c r="H232" s="30" t="s">
        <v>14656</v>
      </c>
      <c r="I232" s="30" t="s">
        <v>15342</v>
      </c>
      <c r="J232" s="30" t="s">
        <v>973</v>
      </c>
      <c r="K232" s="1">
        <v>45822</v>
      </c>
      <c r="L232" s="30" t="str">
        <f>IFERROR(VLOOKUP(Result5[[#This Row],[RPRO]],'Data Power app'!C:C,1,0),"Xoa")</f>
        <v>RPRO-250422-0352</v>
      </c>
    </row>
    <row r="233" spans="1:12" x14ac:dyDescent="0.25">
      <c r="A233" t="s">
        <v>12846</v>
      </c>
      <c r="B233" t="s">
        <v>13368</v>
      </c>
      <c r="C233" t="s">
        <v>968</v>
      </c>
      <c r="D233" s="1">
        <v>45821</v>
      </c>
      <c r="E233" t="str">
        <f>IFERROR(VLOOKUP(Result[[#This Row],[RPRO]],H:H,1,0),"")</f>
        <v>RPRO-250514-0164</v>
      </c>
      <c r="H233" s="30" t="s">
        <v>14658</v>
      </c>
      <c r="I233" s="30" t="s">
        <v>15342</v>
      </c>
      <c r="J233" s="30" t="s">
        <v>973</v>
      </c>
      <c r="K233" s="1">
        <v>45822</v>
      </c>
      <c r="L233" s="30" t="str">
        <f>IFERROR(VLOOKUP(Result5[[#This Row],[RPRO]],'Data Power app'!C:C,1,0),"Xoa")</f>
        <v>RPRO-250422-0353</v>
      </c>
    </row>
    <row r="234" spans="1:12" x14ac:dyDescent="0.25">
      <c r="A234" t="s">
        <v>12851</v>
      </c>
      <c r="B234" t="s">
        <v>13368</v>
      </c>
      <c r="C234" t="s">
        <v>968</v>
      </c>
      <c r="D234" s="1">
        <v>45821</v>
      </c>
      <c r="E234" t="str">
        <f>IFERROR(VLOOKUP(Result[[#This Row],[RPRO]],H:H,1,0),"")</f>
        <v>RPRO-250514-0166</v>
      </c>
      <c r="H234" s="30" t="s">
        <v>14660</v>
      </c>
      <c r="I234" s="30" t="s">
        <v>15342</v>
      </c>
      <c r="J234" s="30" t="s">
        <v>973</v>
      </c>
      <c r="K234" s="1">
        <v>45822</v>
      </c>
      <c r="L234" s="30" t="str">
        <f>IFERROR(VLOOKUP(Result5[[#This Row],[RPRO]],'Data Power app'!C:C,1,0),"Xoa")</f>
        <v>RPRO-250422-0354</v>
      </c>
    </row>
    <row r="235" spans="1:12" x14ac:dyDescent="0.25">
      <c r="A235" t="s">
        <v>12853</v>
      </c>
      <c r="B235" t="s">
        <v>13368</v>
      </c>
      <c r="C235" t="s">
        <v>968</v>
      </c>
      <c r="D235" s="1">
        <v>45821</v>
      </c>
      <c r="E235" t="str">
        <f>IFERROR(VLOOKUP(Result[[#This Row],[RPRO]],H:H,1,0),"")</f>
        <v>RPRO-250514-0168</v>
      </c>
      <c r="H235" s="30" t="s">
        <v>14662</v>
      </c>
      <c r="I235" s="30" t="s">
        <v>15342</v>
      </c>
      <c r="J235" s="30" t="s">
        <v>973</v>
      </c>
      <c r="K235" s="1">
        <v>45822</v>
      </c>
      <c r="L235" s="30" t="str">
        <f>IFERROR(VLOOKUP(Result5[[#This Row],[RPRO]],'Data Power app'!C:C,1,0),"Xoa")</f>
        <v>RPRO-250422-0355</v>
      </c>
    </row>
    <row r="236" spans="1:12" x14ac:dyDescent="0.25">
      <c r="A236" t="s">
        <v>12855</v>
      </c>
      <c r="B236" t="s">
        <v>13368</v>
      </c>
      <c r="C236" t="s">
        <v>968</v>
      </c>
      <c r="D236" s="1">
        <v>45821</v>
      </c>
      <c r="E236" t="str">
        <f>IFERROR(VLOOKUP(Result[[#This Row],[RPRO]],H:H,1,0),"")</f>
        <v>RPRO-250514-0170</v>
      </c>
      <c r="H236" s="30" t="s">
        <v>14664</v>
      </c>
      <c r="I236" s="30" t="s">
        <v>15342</v>
      </c>
      <c r="J236" s="30" t="s">
        <v>973</v>
      </c>
      <c r="K236" s="1">
        <v>45822</v>
      </c>
      <c r="L236" s="30" t="str">
        <f>IFERROR(VLOOKUP(Result5[[#This Row],[RPRO]],'Data Power app'!C:C,1,0),"Xoa")</f>
        <v>RPRO-250422-0356</v>
      </c>
    </row>
    <row r="237" spans="1:12" x14ac:dyDescent="0.25">
      <c r="A237" t="s">
        <v>12866</v>
      </c>
      <c r="B237" t="s">
        <v>13368</v>
      </c>
      <c r="C237" t="s">
        <v>968</v>
      </c>
      <c r="D237" s="1">
        <v>45821</v>
      </c>
      <c r="E237" t="str">
        <f>IFERROR(VLOOKUP(Result[[#This Row],[RPRO]],H:H,1,0),"")</f>
        <v>RPRO-250514-0376</v>
      </c>
      <c r="H237" s="30" t="s">
        <v>14666</v>
      </c>
      <c r="I237" s="30" t="s">
        <v>15342</v>
      </c>
      <c r="J237" s="30" t="s">
        <v>973</v>
      </c>
      <c r="K237" s="1">
        <v>45822</v>
      </c>
      <c r="L237" s="30" t="str">
        <f>IFERROR(VLOOKUP(Result5[[#This Row],[RPRO]],'Data Power app'!C:C,1,0),"Xoa")</f>
        <v>RPRO-250422-0357</v>
      </c>
    </row>
    <row r="238" spans="1:12" x14ac:dyDescent="0.25">
      <c r="A238" t="s">
        <v>12868</v>
      </c>
      <c r="B238" t="s">
        <v>13368</v>
      </c>
      <c r="C238" t="s">
        <v>968</v>
      </c>
      <c r="D238" s="1">
        <v>45821</v>
      </c>
      <c r="E238" t="str">
        <f>IFERROR(VLOOKUP(Result[[#This Row],[RPRO]],H:H,1,0),"")</f>
        <v>RPRO-250514-0378</v>
      </c>
      <c r="H238" s="30" t="s">
        <v>14668</v>
      </c>
      <c r="I238" s="30" t="s">
        <v>15342</v>
      </c>
      <c r="J238" s="30" t="s">
        <v>973</v>
      </c>
      <c r="K238" s="1">
        <v>45822</v>
      </c>
      <c r="L238" s="30" t="str">
        <f>IFERROR(VLOOKUP(Result5[[#This Row],[RPRO]],'Data Power app'!C:C,1,0),"Xoa")</f>
        <v>RPRO-250422-0358</v>
      </c>
    </row>
    <row r="239" spans="1:12" x14ac:dyDescent="0.25">
      <c r="A239" t="s">
        <v>12870</v>
      </c>
      <c r="B239" t="s">
        <v>13368</v>
      </c>
      <c r="C239" t="s">
        <v>968</v>
      </c>
      <c r="D239" s="1">
        <v>45821</v>
      </c>
      <c r="E239" t="str">
        <f>IFERROR(VLOOKUP(Result[[#This Row],[RPRO]],H:H,1,0),"")</f>
        <v>RPRO-250514-0380</v>
      </c>
      <c r="H239" s="30" t="s">
        <v>14670</v>
      </c>
      <c r="I239" s="30" t="s">
        <v>15342</v>
      </c>
      <c r="J239" s="30" t="s">
        <v>973</v>
      </c>
      <c r="K239" s="1">
        <v>45822</v>
      </c>
      <c r="L239" s="30" t="str">
        <f>IFERROR(VLOOKUP(Result5[[#This Row],[RPRO]],'Data Power app'!C:C,1,0),"Xoa")</f>
        <v>RPRO-250422-0359</v>
      </c>
    </row>
    <row r="240" spans="1:12" x14ac:dyDescent="0.25">
      <c r="A240" t="s">
        <v>12872</v>
      </c>
      <c r="B240" t="s">
        <v>13368</v>
      </c>
      <c r="C240" t="s">
        <v>968</v>
      </c>
      <c r="D240" s="1">
        <v>45821</v>
      </c>
      <c r="E240" t="str">
        <f>IFERROR(VLOOKUP(Result[[#This Row],[RPRO]],H:H,1,0),"")</f>
        <v>RPRO-250514-0382</v>
      </c>
      <c r="H240" s="30" t="s">
        <v>14672</v>
      </c>
      <c r="I240" s="30" t="s">
        <v>15342</v>
      </c>
      <c r="J240" s="30" t="s">
        <v>973</v>
      </c>
      <c r="K240" s="1">
        <v>45822</v>
      </c>
      <c r="L240" s="30" t="str">
        <f>IFERROR(VLOOKUP(Result5[[#This Row],[RPRO]],'Data Power app'!C:C,1,0),"Xoa")</f>
        <v>RPRO-250422-0360</v>
      </c>
    </row>
    <row r="241" spans="1:12" x14ac:dyDescent="0.25">
      <c r="A241" t="s">
        <v>12874</v>
      </c>
      <c r="B241" t="s">
        <v>13368</v>
      </c>
      <c r="C241" t="s">
        <v>968</v>
      </c>
      <c r="D241" s="1">
        <v>45821</v>
      </c>
      <c r="E241" t="str">
        <f>IFERROR(VLOOKUP(Result[[#This Row],[RPRO]],H:H,1,0),"")</f>
        <v>RPRO-250514-0384</v>
      </c>
      <c r="H241" t="s">
        <v>4136</v>
      </c>
      <c r="I241" t="s">
        <v>4090</v>
      </c>
      <c r="J241" t="s">
        <v>969</v>
      </c>
      <c r="K241" s="1">
        <v>45815</v>
      </c>
      <c r="L241" s="30" t="str">
        <f>IFERROR(VLOOKUP(Result5[[#This Row],[RPRO]],'Data Power app'!C:C,1,0),"Xoa")</f>
        <v>RPRO-250422-0428</v>
      </c>
    </row>
    <row r="242" spans="1:12" x14ac:dyDescent="0.25">
      <c r="A242" t="s">
        <v>12876</v>
      </c>
      <c r="B242" t="s">
        <v>13368</v>
      </c>
      <c r="C242" t="s">
        <v>968</v>
      </c>
      <c r="D242" s="1">
        <v>45821</v>
      </c>
      <c r="E242" t="str">
        <f>IFERROR(VLOOKUP(Result[[#This Row],[RPRO]],H:H,1,0),"")</f>
        <v>RPRO-250514-0403</v>
      </c>
      <c r="H242" t="s">
        <v>4137</v>
      </c>
      <c r="I242" t="s">
        <v>4090</v>
      </c>
      <c r="J242" t="s">
        <v>969</v>
      </c>
      <c r="K242" s="1">
        <v>45815</v>
      </c>
      <c r="L242" s="30" t="str">
        <f>IFERROR(VLOOKUP(Result5[[#This Row],[RPRO]],'Data Power app'!C:C,1,0),"Xoa")</f>
        <v>RPRO-250422-0430</v>
      </c>
    </row>
    <row r="243" spans="1:12" x14ac:dyDescent="0.25">
      <c r="A243" t="s">
        <v>12881</v>
      </c>
      <c r="B243" t="s">
        <v>13368</v>
      </c>
      <c r="C243" t="s">
        <v>968</v>
      </c>
      <c r="D243" s="1">
        <v>45821</v>
      </c>
      <c r="E243" t="str">
        <f>IFERROR(VLOOKUP(Result[[#This Row],[RPRO]],H:H,1,0),"")</f>
        <v>RPRO-250514-0405</v>
      </c>
      <c r="H243" t="s">
        <v>4138</v>
      </c>
      <c r="I243" t="s">
        <v>4090</v>
      </c>
      <c r="J243" t="s">
        <v>969</v>
      </c>
      <c r="K243" s="1">
        <v>45815</v>
      </c>
      <c r="L243" s="30" t="str">
        <f>IFERROR(VLOOKUP(Result5[[#This Row],[RPRO]],'Data Power app'!C:C,1,0),"Xoa")</f>
        <v>RPRO-250422-0431</v>
      </c>
    </row>
    <row r="244" spans="1:12" x14ac:dyDescent="0.25">
      <c r="A244" t="s">
        <v>12883</v>
      </c>
      <c r="B244" t="s">
        <v>13368</v>
      </c>
      <c r="C244" t="s">
        <v>968</v>
      </c>
      <c r="D244" s="1">
        <v>45821</v>
      </c>
      <c r="E244" t="str">
        <f>IFERROR(VLOOKUP(Result[[#This Row],[RPRO]],H:H,1,0),"")</f>
        <v>RPRO-250514-0407</v>
      </c>
      <c r="H244" t="s">
        <v>4139</v>
      </c>
      <c r="I244" t="s">
        <v>4090</v>
      </c>
      <c r="J244" t="s">
        <v>969</v>
      </c>
      <c r="K244" s="1">
        <v>45815</v>
      </c>
      <c r="L244" s="30" t="str">
        <f>IFERROR(VLOOKUP(Result5[[#This Row],[RPRO]],'Data Power app'!C:C,1,0),"Xoa")</f>
        <v>RPRO-250422-0432</v>
      </c>
    </row>
    <row r="245" spans="1:12" x14ac:dyDescent="0.25">
      <c r="A245" t="s">
        <v>12885</v>
      </c>
      <c r="B245" t="s">
        <v>13368</v>
      </c>
      <c r="C245" t="s">
        <v>968</v>
      </c>
      <c r="D245" s="1">
        <v>45821</v>
      </c>
      <c r="E245" t="str">
        <f>IFERROR(VLOOKUP(Result[[#This Row],[RPRO]],H:H,1,0),"")</f>
        <v>RPRO-250514-0409</v>
      </c>
      <c r="H245" t="s">
        <v>4140</v>
      </c>
      <c r="I245" t="s">
        <v>4090</v>
      </c>
      <c r="J245" t="s">
        <v>969</v>
      </c>
      <c r="K245" s="1">
        <v>45815</v>
      </c>
      <c r="L245" s="30" t="str">
        <f>IFERROR(VLOOKUP(Result5[[#This Row],[RPRO]],'Data Power app'!C:C,1,0),"Xoa")</f>
        <v>RPRO-250422-0433</v>
      </c>
    </row>
    <row r="246" spans="1:12" x14ac:dyDescent="0.25">
      <c r="A246" t="s">
        <v>12887</v>
      </c>
      <c r="B246" t="s">
        <v>13368</v>
      </c>
      <c r="C246" t="s">
        <v>968</v>
      </c>
      <c r="D246" s="1">
        <v>45821</v>
      </c>
      <c r="E246" t="str">
        <f>IFERROR(VLOOKUP(Result[[#This Row],[RPRO]],H:H,1,0),"")</f>
        <v>RPRO-250514-0411</v>
      </c>
      <c r="H246" t="s">
        <v>4143</v>
      </c>
      <c r="I246" t="s">
        <v>4090</v>
      </c>
      <c r="J246" t="s">
        <v>969</v>
      </c>
      <c r="K246" s="1">
        <v>45815</v>
      </c>
      <c r="L246" s="30" t="str">
        <f>IFERROR(VLOOKUP(Result5[[#This Row],[RPRO]],'Data Power app'!C:C,1,0),"Xoa")</f>
        <v>RPRO-250422-0434</v>
      </c>
    </row>
    <row r="247" spans="1:12" x14ac:dyDescent="0.25">
      <c r="A247" t="s">
        <v>12833</v>
      </c>
      <c r="B247" t="s">
        <v>13368</v>
      </c>
      <c r="C247" t="s">
        <v>968</v>
      </c>
      <c r="D247" s="1">
        <v>45821</v>
      </c>
      <c r="E247" t="str">
        <f>IFERROR(VLOOKUP(Result[[#This Row],[RPRO]],H:H,1,0),"")</f>
        <v>RPRO-250514-0137</v>
      </c>
      <c r="H247" t="s">
        <v>4144</v>
      </c>
      <c r="I247" t="s">
        <v>4090</v>
      </c>
      <c r="J247" t="s">
        <v>969</v>
      </c>
      <c r="K247" s="1">
        <v>45815</v>
      </c>
      <c r="L247" s="30" t="str">
        <f>IFERROR(VLOOKUP(Result5[[#This Row],[RPRO]],'Data Power app'!C:C,1,0),"Xoa")</f>
        <v>RPRO-250422-0435</v>
      </c>
    </row>
    <row r="248" spans="1:12" x14ac:dyDescent="0.25">
      <c r="A248" t="s">
        <v>12838</v>
      </c>
      <c r="B248" t="s">
        <v>13368</v>
      </c>
      <c r="C248" t="s">
        <v>968</v>
      </c>
      <c r="D248" s="1">
        <v>45821</v>
      </c>
      <c r="E248" t="str">
        <f>IFERROR(VLOOKUP(Result[[#This Row],[RPRO]],H:H,1,0),"")</f>
        <v>RPRO-250514-0139</v>
      </c>
      <c r="H248" s="30" t="s">
        <v>14449</v>
      </c>
      <c r="I248" s="30" t="s">
        <v>15344</v>
      </c>
      <c r="J248" s="30" t="s">
        <v>968</v>
      </c>
      <c r="K248" s="1">
        <v>45822</v>
      </c>
      <c r="L248" s="30" t="str">
        <f>IFERROR(VLOOKUP(Result5[[#This Row],[RPRO]],'Data Power app'!C:C,1,0),"Xoa")</f>
        <v>RPRO-250422-0437</v>
      </c>
    </row>
    <row r="249" spans="1:12" x14ac:dyDescent="0.25">
      <c r="A249" t="s">
        <v>12840</v>
      </c>
      <c r="B249" t="s">
        <v>13368</v>
      </c>
      <c r="C249" t="s">
        <v>968</v>
      </c>
      <c r="D249" s="1">
        <v>45821</v>
      </c>
      <c r="E249" t="str">
        <f>IFERROR(VLOOKUP(Result[[#This Row],[RPRO]],H:H,1,0),"")</f>
        <v>RPRO-250514-0158</v>
      </c>
      <c r="H249" s="30" t="s">
        <v>14451</v>
      </c>
      <c r="I249" s="30" t="s">
        <v>15344</v>
      </c>
      <c r="J249" s="30" t="s">
        <v>968</v>
      </c>
      <c r="K249" s="1">
        <v>45822</v>
      </c>
      <c r="L249" s="30" t="str">
        <f>IFERROR(VLOOKUP(Result5[[#This Row],[RPRO]],'Data Power app'!C:C,1,0),"Xoa")</f>
        <v>RPRO-250422-0438</v>
      </c>
    </row>
    <row r="250" spans="1:12" x14ac:dyDescent="0.25">
      <c r="A250" t="s">
        <v>12842</v>
      </c>
      <c r="B250" t="s">
        <v>13368</v>
      </c>
      <c r="C250" t="s">
        <v>968</v>
      </c>
      <c r="D250" s="1">
        <v>45821</v>
      </c>
      <c r="E250" t="str">
        <f>IFERROR(VLOOKUP(Result[[#This Row],[RPRO]],H:H,1,0),"")</f>
        <v>RPRO-250514-0160</v>
      </c>
      <c r="H250" s="30" t="s">
        <v>14453</v>
      </c>
      <c r="I250" s="30" t="s">
        <v>15344</v>
      </c>
      <c r="J250" s="30" t="s">
        <v>968</v>
      </c>
      <c r="K250" s="1">
        <v>45822</v>
      </c>
      <c r="L250" s="30" t="str">
        <f>IFERROR(VLOOKUP(Result5[[#This Row],[RPRO]],'Data Power app'!C:C,1,0),"Xoa")</f>
        <v>RPRO-250422-0441</v>
      </c>
    </row>
    <row r="251" spans="1:12" x14ac:dyDescent="0.25">
      <c r="A251" t="s">
        <v>12844</v>
      </c>
      <c r="B251" t="s">
        <v>13368</v>
      </c>
      <c r="C251" t="s">
        <v>968</v>
      </c>
      <c r="D251" s="1">
        <v>45821</v>
      </c>
      <c r="E251" t="str">
        <f>IFERROR(VLOOKUP(Result[[#This Row],[RPRO]],H:H,1,0),"")</f>
        <v>RPRO-250514-0162</v>
      </c>
      <c r="H251" s="30" t="s">
        <v>14455</v>
      </c>
      <c r="I251" s="30" t="s">
        <v>15344</v>
      </c>
      <c r="J251" s="30" t="s">
        <v>968</v>
      </c>
      <c r="K251" s="1">
        <v>45822</v>
      </c>
      <c r="L251" s="30" t="str">
        <f>IFERROR(VLOOKUP(Result5[[#This Row],[RPRO]],'Data Power app'!C:C,1,0),"Xoa")</f>
        <v>RPRO-250422-0442</v>
      </c>
    </row>
    <row r="252" spans="1:12" x14ac:dyDescent="0.25">
      <c r="A252" t="s">
        <v>12827</v>
      </c>
      <c r="B252" t="s">
        <v>13365</v>
      </c>
      <c r="C252" t="s">
        <v>972</v>
      </c>
      <c r="D252" s="1">
        <v>45821</v>
      </c>
      <c r="E252" t="str">
        <f>IFERROR(VLOOKUP(Result[[#This Row],[RPRO]],H:H,1,0),"")</f>
        <v>RPRO-250513-0125</v>
      </c>
      <c r="H252" s="30" t="s">
        <v>14457</v>
      </c>
      <c r="I252" s="30" t="s">
        <v>15344</v>
      </c>
      <c r="J252" s="30" t="s">
        <v>968</v>
      </c>
      <c r="K252" s="1">
        <v>45822</v>
      </c>
      <c r="L252" s="30" t="str">
        <f>IFERROR(VLOOKUP(Result5[[#This Row],[RPRO]],'Data Power app'!C:C,1,0),"Xoa")</f>
        <v>RPRO-250422-0528</v>
      </c>
    </row>
    <row r="253" spans="1:12" x14ac:dyDescent="0.25">
      <c r="A253" t="s">
        <v>12829</v>
      </c>
      <c r="B253" t="s">
        <v>13365</v>
      </c>
      <c r="C253" t="s">
        <v>972</v>
      </c>
      <c r="D253" s="1">
        <v>45821</v>
      </c>
      <c r="E253" t="str">
        <f>IFERROR(VLOOKUP(Result[[#This Row],[RPRO]],H:H,1,0),"")</f>
        <v>RPRO-250513-0126</v>
      </c>
      <c r="H253" s="30" t="s">
        <v>14459</v>
      </c>
      <c r="I253" s="30" t="s">
        <v>15344</v>
      </c>
      <c r="J253" s="30" t="s">
        <v>968</v>
      </c>
      <c r="K253" s="1">
        <v>45822</v>
      </c>
      <c r="L253" s="30" t="str">
        <f>IFERROR(VLOOKUP(Result5[[#This Row],[RPRO]],'Data Power app'!C:C,1,0),"Xoa")</f>
        <v>RPRO-250422-0529</v>
      </c>
    </row>
    <row r="254" spans="1:12" x14ac:dyDescent="0.25">
      <c r="A254" t="s">
        <v>12831</v>
      </c>
      <c r="B254" t="s">
        <v>13365</v>
      </c>
      <c r="C254" t="s">
        <v>972</v>
      </c>
      <c r="D254" s="1">
        <v>45821</v>
      </c>
      <c r="E254" t="str">
        <f>IFERROR(VLOOKUP(Result[[#This Row],[RPRO]],H:H,1,0),"")</f>
        <v>RPRO-250513-0127</v>
      </c>
      <c r="H254" t="s">
        <v>4135</v>
      </c>
      <c r="I254" t="s">
        <v>4123</v>
      </c>
      <c r="J254" t="s">
        <v>968</v>
      </c>
      <c r="K254" s="1">
        <v>45815</v>
      </c>
      <c r="L254" s="30" t="str">
        <f>IFERROR(VLOOKUP(Result5[[#This Row],[RPRO]],'Data Power app'!C:C,1,0),"Xoa")</f>
        <v>RPRO-250422-0532</v>
      </c>
    </row>
    <row r="255" spans="1:12" x14ac:dyDescent="0.25">
      <c r="A255" t="s">
        <v>12899</v>
      </c>
      <c r="B255" t="s">
        <v>13367</v>
      </c>
      <c r="C255" t="s">
        <v>969</v>
      </c>
      <c r="D255" s="1">
        <v>45821</v>
      </c>
      <c r="E255" t="str">
        <f>IFERROR(VLOOKUP(Result[[#This Row],[RPRO]],H:H,1,0),"")</f>
        <v>RPRO-250520-0886</v>
      </c>
      <c r="H255" t="s">
        <v>10409</v>
      </c>
      <c r="I255" t="s">
        <v>11314</v>
      </c>
      <c r="J255" t="s">
        <v>969</v>
      </c>
      <c r="K255" s="1">
        <v>45820</v>
      </c>
      <c r="L255" s="30" t="str">
        <f>IFERROR(VLOOKUP(Result5[[#This Row],[RPRO]],'Data Power app'!C:C,1,0),"Xoa")</f>
        <v>RPRO-250422-0533</v>
      </c>
    </row>
    <row r="256" spans="1:12" x14ac:dyDescent="0.25">
      <c r="A256" t="s">
        <v>12711</v>
      </c>
      <c r="B256" t="s">
        <v>13368</v>
      </c>
      <c r="C256" t="s">
        <v>968</v>
      </c>
      <c r="D256" s="1">
        <v>45821</v>
      </c>
      <c r="E256" t="str">
        <f>IFERROR(VLOOKUP(Result[[#This Row],[RPRO]],H:H,1,0),"")</f>
        <v>RPRO-250423-1370</v>
      </c>
      <c r="H256" s="30" t="s">
        <v>14461</v>
      </c>
      <c r="I256" s="30" t="s">
        <v>15344</v>
      </c>
      <c r="J256" s="30" t="s">
        <v>968</v>
      </c>
      <c r="K256" s="1">
        <v>45822</v>
      </c>
      <c r="L256" s="30" t="str">
        <f>IFERROR(VLOOKUP(Result5[[#This Row],[RPRO]],'Data Power app'!C:C,1,0),"Xoa")</f>
        <v>RPRO-250422-0536</v>
      </c>
    </row>
    <row r="257" spans="1:12" x14ac:dyDescent="0.25">
      <c r="A257" t="s">
        <v>12576</v>
      </c>
      <c r="B257" t="s">
        <v>13367</v>
      </c>
      <c r="C257" t="s">
        <v>969</v>
      </c>
      <c r="D257" s="1">
        <v>45821</v>
      </c>
      <c r="E257" t="str">
        <f>IFERROR(VLOOKUP(Result[[#This Row],[RPRO]],H:H,1,0),"")</f>
        <v>RPRO-250305-0265</v>
      </c>
      <c r="H257" s="30" t="s">
        <v>14469</v>
      </c>
      <c r="I257" s="30" t="s">
        <v>15344</v>
      </c>
      <c r="J257" s="30" t="s">
        <v>968</v>
      </c>
      <c r="K257" s="1">
        <v>45822</v>
      </c>
      <c r="L257" s="30" t="str">
        <f>IFERROR(VLOOKUP(Result5[[#This Row],[RPRO]],'Data Power app'!C:C,1,0),"Xoa")</f>
        <v>RPRO-250422-0538</v>
      </c>
    </row>
    <row r="258" spans="1:12" x14ac:dyDescent="0.25">
      <c r="A258" t="s">
        <v>12957</v>
      </c>
      <c r="B258" t="s">
        <v>13363</v>
      </c>
      <c r="C258" t="s">
        <v>971</v>
      </c>
      <c r="D258" s="1">
        <v>45821</v>
      </c>
      <c r="E258" t="str">
        <f>IFERROR(VLOOKUP(Result[[#This Row],[RPRO]],H:H,1,0),"")</f>
        <v>RPRO-250523-0095</v>
      </c>
      <c r="H258" s="30" t="s">
        <v>12587</v>
      </c>
      <c r="I258" s="30" t="s">
        <v>13368</v>
      </c>
      <c r="J258" s="30" t="s">
        <v>968</v>
      </c>
      <c r="K258" s="1">
        <v>45821</v>
      </c>
      <c r="L258" s="30" t="str">
        <f>IFERROR(VLOOKUP(Result5[[#This Row],[RPRO]],'Data Power app'!C:C,1,0),"Xoa")</f>
        <v>RPRO-250422-0568</v>
      </c>
    </row>
    <row r="259" spans="1:12" x14ac:dyDescent="0.25">
      <c r="A259" t="s">
        <v>12959</v>
      </c>
      <c r="B259" t="s">
        <v>13363</v>
      </c>
      <c r="C259" t="s">
        <v>971</v>
      </c>
      <c r="D259" s="1">
        <v>45821</v>
      </c>
      <c r="E259" t="str">
        <f>IFERROR(VLOOKUP(Result[[#This Row],[RPRO]],H:H,1,0),"")</f>
        <v>RPRO-250523-0097</v>
      </c>
      <c r="H259" t="s">
        <v>4110</v>
      </c>
      <c r="I259" t="s">
        <v>4090</v>
      </c>
      <c r="J259" t="s">
        <v>969</v>
      </c>
      <c r="K259" s="1">
        <v>45815</v>
      </c>
      <c r="L259" s="30" t="str">
        <f>IFERROR(VLOOKUP(Result5[[#This Row],[RPRO]],'Data Power app'!C:C,1,0),"Xoa")</f>
        <v>RPRO-250422-0608</v>
      </c>
    </row>
    <row r="260" spans="1:12" x14ac:dyDescent="0.25">
      <c r="A260" t="s">
        <v>12961</v>
      </c>
      <c r="B260" t="s">
        <v>13363</v>
      </c>
      <c r="C260" t="s">
        <v>971</v>
      </c>
      <c r="D260" s="1">
        <v>45821</v>
      </c>
      <c r="E260" t="str">
        <f>IFERROR(VLOOKUP(Result[[#This Row],[RPRO]],H:H,1,0),"")</f>
        <v>RPRO-250523-0099</v>
      </c>
      <c r="H260" t="s">
        <v>8806</v>
      </c>
      <c r="I260" t="s">
        <v>9639</v>
      </c>
      <c r="J260" t="s">
        <v>968</v>
      </c>
      <c r="K260" s="1">
        <v>45819</v>
      </c>
      <c r="L260" s="30" t="str">
        <f>IFERROR(VLOOKUP(Result5[[#This Row],[RPRO]],'Data Power app'!C:C,1,0),"Xoa")</f>
        <v>RPRO-250422-0609</v>
      </c>
    </row>
    <row r="261" spans="1:12" x14ac:dyDescent="0.25">
      <c r="A261" t="s">
        <v>12963</v>
      </c>
      <c r="B261" t="s">
        <v>13363</v>
      </c>
      <c r="C261" t="s">
        <v>971</v>
      </c>
      <c r="D261" s="1">
        <v>45821</v>
      </c>
      <c r="E261" t="str">
        <f>IFERROR(VLOOKUP(Result[[#This Row],[RPRO]],H:H,1,0),"")</f>
        <v>RPRO-250523-0107</v>
      </c>
      <c r="H261" t="s">
        <v>4141</v>
      </c>
      <c r="I261" t="s">
        <v>4090</v>
      </c>
      <c r="J261" t="s">
        <v>969</v>
      </c>
      <c r="K261" s="1">
        <v>45815</v>
      </c>
      <c r="L261" s="30" t="str">
        <f>IFERROR(VLOOKUP(Result5[[#This Row],[RPRO]],'Data Power app'!C:C,1,0),"Xoa")</f>
        <v>RPRO-250422-0615</v>
      </c>
    </row>
    <row r="262" spans="1:12" x14ac:dyDescent="0.25">
      <c r="A262" t="s">
        <v>10837</v>
      </c>
      <c r="B262" t="s">
        <v>11318</v>
      </c>
      <c r="C262" t="s">
        <v>974</v>
      </c>
      <c r="D262" s="1">
        <v>45820</v>
      </c>
      <c r="E262" t="str">
        <f>IFERROR(VLOOKUP(Result[[#This Row],[RPRO]],H:H,1,0),"")</f>
        <v>RPRO-250515-0209</v>
      </c>
      <c r="H262" t="s">
        <v>4142</v>
      </c>
      <c r="I262" t="s">
        <v>4090</v>
      </c>
      <c r="J262" t="s">
        <v>969</v>
      </c>
      <c r="K262" s="1">
        <v>45815</v>
      </c>
      <c r="L262" s="30" t="str">
        <f>IFERROR(VLOOKUP(Result5[[#This Row],[RPRO]],'Data Power app'!C:C,1,0),"Xoa")</f>
        <v>RPRO-250422-0616</v>
      </c>
    </row>
    <row r="263" spans="1:12" x14ac:dyDescent="0.25">
      <c r="A263" t="s">
        <v>10839</v>
      </c>
      <c r="B263" t="s">
        <v>11318</v>
      </c>
      <c r="C263" t="s">
        <v>974</v>
      </c>
      <c r="D263" s="1">
        <v>45820</v>
      </c>
      <c r="E263" t="str">
        <f>IFERROR(VLOOKUP(Result[[#This Row],[RPRO]],H:H,1,0),"")</f>
        <v>RPRO-250515-0210</v>
      </c>
      <c r="H263" s="30" t="s">
        <v>14474</v>
      </c>
      <c r="I263" s="30" t="s">
        <v>15344</v>
      </c>
      <c r="J263" s="30" t="s">
        <v>968</v>
      </c>
      <c r="K263" s="1">
        <v>45822</v>
      </c>
      <c r="L263" s="30" t="str">
        <f>IFERROR(VLOOKUP(Result5[[#This Row],[RPRO]],'Data Power app'!C:C,1,0),"Xoa")</f>
        <v>RPRO-250422-0619</v>
      </c>
    </row>
    <row r="264" spans="1:12" x14ac:dyDescent="0.25">
      <c r="A264" t="s">
        <v>12663</v>
      </c>
      <c r="B264" t="s">
        <v>13367</v>
      </c>
      <c r="C264" t="s">
        <v>969</v>
      </c>
      <c r="D264" s="1">
        <v>45821</v>
      </c>
      <c r="E264" t="str">
        <f>IFERROR(VLOOKUP(Result[[#This Row],[RPRO]],H:H,1,0),"")</f>
        <v>RPRO-250603-0154</v>
      </c>
      <c r="H264" t="s">
        <v>10411</v>
      </c>
      <c r="I264" t="s">
        <v>11317</v>
      </c>
      <c r="J264" t="s">
        <v>972</v>
      </c>
      <c r="K264" s="1">
        <v>45820</v>
      </c>
      <c r="L264" s="30" t="str">
        <f>IFERROR(VLOOKUP(Result5[[#This Row],[RPRO]],'Data Power app'!C:C,1,0),"Xoa")</f>
        <v>RPRO-250422-0639</v>
      </c>
    </row>
    <row r="265" spans="1:12" x14ac:dyDescent="0.25">
      <c r="A265" t="s">
        <v>12571</v>
      </c>
      <c r="B265" t="s">
        <v>13367</v>
      </c>
      <c r="C265" t="s">
        <v>969</v>
      </c>
      <c r="D265" s="1">
        <v>45821</v>
      </c>
      <c r="E265" t="str">
        <f>IFERROR(VLOOKUP(Result[[#This Row],[RPRO]],H:H,1,0),"")</f>
        <v>RPRO-250606-0487</v>
      </c>
      <c r="H265" t="s">
        <v>10413</v>
      </c>
      <c r="I265" t="s">
        <v>11317</v>
      </c>
      <c r="J265" t="s">
        <v>972</v>
      </c>
      <c r="K265" s="1">
        <v>45820</v>
      </c>
      <c r="L265" s="30" t="str">
        <f>IFERROR(VLOOKUP(Result5[[#This Row],[RPRO]],'Data Power app'!C:C,1,0),"Xoa")</f>
        <v>RPRO-250422-0640</v>
      </c>
    </row>
    <row r="266" spans="1:12" x14ac:dyDescent="0.25">
      <c r="A266" t="s">
        <v>12573</v>
      </c>
      <c r="B266" t="s">
        <v>13367</v>
      </c>
      <c r="C266" t="s">
        <v>969</v>
      </c>
      <c r="D266" s="1">
        <v>45821</v>
      </c>
      <c r="E266" t="str">
        <f>IFERROR(VLOOKUP(Result[[#This Row],[RPRO]],H:H,1,0),"")</f>
        <v>RPRO-250606-0499</v>
      </c>
      <c r="H266" t="s">
        <v>10415</v>
      </c>
      <c r="I266" t="s">
        <v>11317</v>
      </c>
      <c r="J266" t="s">
        <v>972</v>
      </c>
      <c r="K266" s="1">
        <v>45820</v>
      </c>
      <c r="L266" s="30" t="str">
        <f>IFERROR(VLOOKUP(Result5[[#This Row],[RPRO]],'Data Power app'!C:C,1,0),"Xoa")</f>
        <v>RPRO-250422-0641</v>
      </c>
    </row>
    <row r="267" spans="1:12" x14ac:dyDescent="0.25">
      <c r="A267" t="s">
        <v>12965</v>
      </c>
      <c r="B267" t="s">
        <v>13363</v>
      </c>
      <c r="C267" t="s">
        <v>971</v>
      </c>
      <c r="D267" s="1">
        <v>45821</v>
      </c>
      <c r="E267" t="str">
        <f>IFERROR(VLOOKUP(Result[[#This Row],[RPRO]],H:H,1,0),"")</f>
        <v>RPRO-250523-0110</v>
      </c>
      <c r="H267" t="s">
        <v>4127</v>
      </c>
      <c r="I267" t="s">
        <v>4092</v>
      </c>
      <c r="J267" t="s">
        <v>972</v>
      </c>
      <c r="K267" s="1">
        <v>45815</v>
      </c>
      <c r="L267" s="30" t="str">
        <f>IFERROR(VLOOKUP(Result5[[#This Row],[RPRO]],'Data Power app'!C:C,1,0),"Xoa")</f>
        <v>RPRO-250422-0645</v>
      </c>
    </row>
    <row r="268" spans="1:12" x14ac:dyDescent="0.25">
      <c r="A268" t="s">
        <v>12969</v>
      </c>
      <c r="B268" t="s">
        <v>13366</v>
      </c>
      <c r="C268" t="s">
        <v>974</v>
      </c>
      <c r="D268" s="1">
        <v>45821</v>
      </c>
      <c r="E268" t="str">
        <f>IFERROR(VLOOKUP(Result[[#This Row],[RPRO]],H:H,1,0),"")</f>
        <v>RPRO-250506-0738</v>
      </c>
      <c r="H268" t="s">
        <v>4128</v>
      </c>
      <c r="I268" t="s">
        <v>4092</v>
      </c>
      <c r="J268" t="s">
        <v>972</v>
      </c>
      <c r="K268" s="1">
        <v>45815</v>
      </c>
      <c r="L268" s="30" t="str">
        <f>IFERROR(VLOOKUP(Result5[[#This Row],[RPRO]],'Data Power app'!C:C,1,0),"Xoa")</f>
        <v>RPRO-250422-0646</v>
      </c>
    </row>
    <row r="269" spans="1:12" x14ac:dyDescent="0.25">
      <c r="A269" t="s">
        <v>13007</v>
      </c>
      <c r="B269" t="s">
        <v>13366</v>
      </c>
      <c r="C269" t="s">
        <v>974</v>
      </c>
      <c r="D269" s="1">
        <v>45821</v>
      </c>
      <c r="E269" t="str">
        <f>IFERROR(VLOOKUP(Result[[#This Row],[RPRO]],H:H,1,0),"")</f>
        <v>RPRO-250429-0398</v>
      </c>
      <c r="H269" t="s">
        <v>10417</v>
      </c>
      <c r="I269" t="s">
        <v>11317</v>
      </c>
      <c r="J269" t="s">
        <v>972</v>
      </c>
      <c r="K269" s="1">
        <v>45820</v>
      </c>
      <c r="L269" s="30" t="str">
        <f>IFERROR(VLOOKUP(Result5[[#This Row],[RPRO]],'Data Power app'!C:C,1,0),"Xoa")</f>
        <v>RPRO-250422-0647</v>
      </c>
    </row>
    <row r="270" spans="1:12" x14ac:dyDescent="0.25">
      <c r="A270" t="s">
        <v>13338</v>
      </c>
      <c r="B270" t="s">
        <v>13365</v>
      </c>
      <c r="C270" t="s">
        <v>972</v>
      </c>
      <c r="D270" s="1">
        <v>45821</v>
      </c>
      <c r="E270" t="str">
        <f>IFERROR(VLOOKUP(Result[[#This Row],[RPRO]],H:H,1,0),"")</f>
        <v>RPRO-250528-0311</v>
      </c>
      <c r="H270" t="s">
        <v>4129</v>
      </c>
      <c r="I270" t="s">
        <v>4092</v>
      </c>
      <c r="J270" t="s">
        <v>972</v>
      </c>
      <c r="K270" s="1">
        <v>45815</v>
      </c>
      <c r="L270" s="30" t="str">
        <f>IFERROR(VLOOKUP(Result5[[#This Row],[RPRO]],'Data Power app'!C:C,1,0),"Xoa")</f>
        <v>RPRO-250422-0648</v>
      </c>
    </row>
    <row r="271" spans="1:12" x14ac:dyDescent="0.25">
      <c r="A271" t="s">
        <v>13369</v>
      </c>
      <c r="B271" t="s">
        <v>13367</v>
      </c>
      <c r="C271" t="s">
        <v>969</v>
      </c>
      <c r="D271" s="1">
        <v>45821</v>
      </c>
      <c r="E271" t="str">
        <f>IFERROR(VLOOKUP(Result[[#This Row],[RPRO]],H:H,1,0),"")</f>
        <v>RPRO-250613-0207</v>
      </c>
      <c r="H271" t="s">
        <v>4130</v>
      </c>
      <c r="I271" t="s">
        <v>4092</v>
      </c>
      <c r="J271" t="s">
        <v>972</v>
      </c>
      <c r="K271" s="1">
        <v>45815</v>
      </c>
      <c r="L271" s="30" t="str">
        <f>IFERROR(VLOOKUP(Result5[[#This Row],[RPRO]],'Data Power app'!C:C,1,0),"Xoa")</f>
        <v>RPRO-250422-0649</v>
      </c>
    </row>
    <row r="272" spans="1:12" x14ac:dyDescent="0.25">
      <c r="A272" t="s">
        <v>14317</v>
      </c>
      <c r="B272" t="s">
        <v>15340</v>
      </c>
      <c r="C272" t="s">
        <v>971</v>
      </c>
      <c r="D272" s="1">
        <v>45822</v>
      </c>
      <c r="E272" t="str">
        <f>IFERROR(VLOOKUP(Result[[#This Row],[RPRO]],H:H,1,0),"")</f>
        <v>RPRO-250424-0689</v>
      </c>
      <c r="H272" t="s">
        <v>2417</v>
      </c>
      <c r="I272" t="s">
        <v>3674</v>
      </c>
      <c r="J272" t="s">
        <v>974</v>
      </c>
      <c r="K272" s="1">
        <v>45813</v>
      </c>
      <c r="L272" s="30" t="str">
        <f>IFERROR(VLOOKUP(Result5[[#This Row],[RPRO]],'Data Power app'!C:C,1,0),"Xoa")</f>
        <v>RPRO-250422-0681</v>
      </c>
    </row>
    <row r="273" spans="1:12" x14ac:dyDescent="0.25">
      <c r="A273" t="s">
        <v>14319</v>
      </c>
      <c r="B273" t="s">
        <v>15340</v>
      </c>
      <c r="C273" t="s">
        <v>971</v>
      </c>
      <c r="D273" s="1">
        <v>45822</v>
      </c>
      <c r="E273" t="str">
        <f>IFERROR(VLOOKUP(Result[[#This Row],[RPRO]],H:H,1,0),"")</f>
        <v>RPRO-250513-0427</v>
      </c>
      <c r="H273" t="s">
        <v>3212</v>
      </c>
      <c r="I273" t="s">
        <v>3222</v>
      </c>
      <c r="J273" t="s">
        <v>973</v>
      </c>
      <c r="K273" s="1">
        <v>45812</v>
      </c>
      <c r="L273" s="30" t="str">
        <f>IFERROR(VLOOKUP(Result5[[#This Row],[RPRO]],'Data Power app'!C:C,1,0),"Xoa")</f>
        <v>RPRO-250422-0685</v>
      </c>
    </row>
    <row r="274" spans="1:12" x14ac:dyDescent="0.25">
      <c r="A274" t="s">
        <v>14322</v>
      </c>
      <c r="B274" t="s">
        <v>15340</v>
      </c>
      <c r="C274" t="s">
        <v>971</v>
      </c>
      <c r="D274" s="1">
        <v>45822</v>
      </c>
      <c r="E274" t="str">
        <f>IFERROR(VLOOKUP(Result[[#This Row],[RPRO]],H:H,1,0),"")</f>
        <v>RPRO-250513-0431</v>
      </c>
      <c r="H274" t="s">
        <v>3214</v>
      </c>
      <c r="I274" t="s">
        <v>3222</v>
      </c>
      <c r="J274" t="s">
        <v>973</v>
      </c>
      <c r="K274" s="1">
        <v>45812</v>
      </c>
      <c r="L274" s="30" t="str">
        <f>IFERROR(VLOOKUP(Result5[[#This Row],[RPRO]],'Data Power app'!C:C,1,0),"Xoa")</f>
        <v>RPRO-250422-0687</v>
      </c>
    </row>
    <row r="275" spans="1:12" x14ac:dyDescent="0.25">
      <c r="A275" t="s">
        <v>14324</v>
      </c>
      <c r="B275" t="s">
        <v>15340</v>
      </c>
      <c r="C275" t="s">
        <v>971</v>
      </c>
      <c r="D275" s="1">
        <v>45822</v>
      </c>
      <c r="E275" t="str">
        <f>IFERROR(VLOOKUP(Result[[#This Row],[RPRO]],H:H,1,0),"")</f>
        <v>RPRO-250513-0433</v>
      </c>
      <c r="H275" t="s">
        <v>2807</v>
      </c>
      <c r="I275" t="s">
        <v>3676</v>
      </c>
      <c r="J275" t="s">
        <v>972</v>
      </c>
      <c r="K275" s="1">
        <v>45813</v>
      </c>
      <c r="L275" s="30" t="str">
        <f>IFERROR(VLOOKUP(Result5[[#This Row],[RPRO]],'Data Power app'!C:C,1,0),"Xoa")</f>
        <v>RPRO-250422-0803</v>
      </c>
    </row>
    <row r="276" spans="1:12" x14ac:dyDescent="0.25">
      <c r="A276" t="s">
        <v>12907</v>
      </c>
      <c r="B276" t="s">
        <v>13365</v>
      </c>
      <c r="C276" t="s">
        <v>972</v>
      </c>
      <c r="D276" s="1">
        <v>45821</v>
      </c>
      <c r="E276" t="str">
        <f>IFERROR(VLOOKUP(Result[[#This Row],[RPRO]],H:H,1,0),"")</f>
        <v>RPRO-250604-0585</v>
      </c>
      <c r="H276" t="s">
        <v>2810</v>
      </c>
      <c r="I276" t="s">
        <v>3676</v>
      </c>
      <c r="J276" t="s">
        <v>972</v>
      </c>
      <c r="K276" s="1">
        <v>45813</v>
      </c>
      <c r="L276" s="30" t="str">
        <f>IFERROR(VLOOKUP(Result5[[#This Row],[RPRO]],'Data Power app'!C:C,1,0),"Xoa")</f>
        <v>RPRO-250422-0804</v>
      </c>
    </row>
    <row r="277" spans="1:12" x14ac:dyDescent="0.25">
      <c r="A277" t="s">
        <v>10935</v>
      </c>
      <c r="B277" t="s">
        <v>11313</v>
      </c>
      <c r="C277" t="s">
        <v>970</v>
      </c>
      <c r="D277" s="1">
        <v>45820</v>
      </c>
      <c r="E277" t="str">
        <f>IFERROR(VLOOKUP(Result[[#This Row],[RPRO]],H:H,1,0),"")</f>
        <v>RPRO-250605-0606</v>
      </c>
      <c r="H277" t="s">
        <v>9471</v>
      </c>
      <c r="I277" t="s">
        <v>9640</v>
      </c>
      <c r="J277" t="s">
        <v>970</v>
      </c>
      <c r="K277" s="1">
        <v>45819</v>
      </c>
      <c r="L277" s="30" t="str">
        <f>IFERROR(VLOOKUP(Result5[[#This Row],[RPRO]],'Data Power app'!C:C,1,0),"Xoa")</f>
        <v>RPRO-250423-0158</v>
      </c>
    </row>
    <row r="278" spans="1:12" x14ac:dyDescent="0.25">
      <c r="A278" t="s">
        <v>10945</v>
      </c>
      <c r="B278" t="s">
        <v>11313</v>
      </c>
      <c r="C278" t="s">
        <v>970</v>
      </c>
      <c r="D278" s="1">
        <v>45820</v>
      </c>
      <c r="E278" t="str">
        <f>IFERROR(VLOOKUP(Result[[#This Row],[RPRO]],H:H,1,0),"")</f>
        <v>RPRO-250605-0607</v>
      </c>
      <c r="H278" s="30" t="s">
        <v>14297</v>
      </c>
      <c r="I278" s="30" t="s">
        <v>15343</v>
      </c>
      <c r="J278" s="30" t="s">
        <v>972</v>
      </c>
      <c r="K278" s="1">
        <v>45822</v>
      </c>
      <c r="L278" s="30" t="str">
        <f>IFERROR(VLOOKUP(Result5[[#This Row],[RPRO]],'Data Power app'!C:C,1,0),"Xoa")</f>
        <v>RPRO-250423-0317</v>
      </c>
    </row>
    <row r="279" spans="1:12" x14ac:dyDescent="0.25">
      <c r="A279" t="s">
        <v>12967</v>
      </c>
      <c r="B279" t="s">
        <v>13364</v>
      </c>
      <c r="C279" t="s">
        <v>973</v>
      </c>
      <c r="D279" s="1">
        <v>45821</v>
      </c>
      <c r="E279" t="str">
        <f>IFERROR(VLOOKUP(Result[[#This Row],[RPRO]],H:H,1,0),"")</f>
        <v>RPRO-250417-0041</v>
      </c>
      <c r="H279" t="s">
        <v>7648</v>
      </c>
      <c r="I279" t="s">
        <v>7663</v>
      </c>
      <c r="J279" t="s">
        <v>969</v>
      </c>
      <c r="K279" s="1">
        <v>45818</v>
      </c>
      <c r="L279" s="30" t="str">
        <f>IFERROR(VLOOKUP(Result5[[#This Row],[RPRO]],'Data Power app'!C:C,1,0),"Xoa")</f>
        <v>RPRO-250423-0914</v>
      </c>
    </row>
    <row r="280" spans="1:12" x14ac:dyDescent="0.25">
      <c r="A280" t="s">
        <v>12986</v>
      </c>
      <c r="B280" t="s">
        <v>13364</v>
      </c>
      <c r="C280" t="s">
        <v>973</v>
      </c>
      <c r="D280" s="1">
        <v>45821</v>
      </c>
      <c r="E280" t="str">
        <f>IFERROR(VLOOKUP(Result[[#This Row],[RPRO]],H:H,1,0),"")</f>
        <v>RPRO-250411-0219</v>
      </c>
      <c r="H280" t="s">
        <v>10419</v>
      </c>
      <c r="I280" t="s">
        <v>11314</v>
      </c>
      <c r="J280" t="s">
        <v>969</v>
      </c>
      <c r="K280" s="1">
        <v>45820</v>
      </c>
      <c r="L280" s="30" t="str">
        <f>IFERROR(VLOOKUP(Result5[[#This Row],[RPRO]],'Data Power app'!C:C,1,0),"Xoa")</f>
        <v>RPRO-250423-0919</v>
      </c>
    </row>
    <row r="281" spans="1:12" x14ac:dyDescent="0.25">
      <c r="A281" t="s">
        <v>12977</v>
      </c>
      <c r="B281" t="s">
        <v>13364</v>
      </c>
      <c r="C281" t="s">
        <v>973</v>
      </c>
      <c r="D281" s="1">
        <v>45821</v>
      </c>
      <c r="E281" t="str">
        <f>IFERROR(VLOOKUP(Result[[#This Row],[RPRO]],H:H,1,0),"")</f>
        <v>RPRO-250411-0178</v>
      </c>
      <c r="H281" t="s">
        <v>10421</v>
      </c>
      <c r="I281" t="s">
        <v>11314</v>
      </c>
      <c r="J281" t="s">
        <v>969</v>
      </c>
      <c r="K281" s="1">
        <v>45820</v>
      </c>
      <c r="L281" s="30" t="str">
        <f>IFERROR(VLOOKUP(Result5[[#This Row],[RPRO]],'Data Power app'!C:C,1,0),"Xoa")</f>
        <v>RPRO-250423-0921</v>
      </c>
    </row>
    <row r="282" spans="1:12" x14ac:dyDescent="0.25">
      <c r="A282" t="s">
        <v>14388</v>
      </c>
      <c r="B282" t="s">
        <v>15341</v>
      </c>
      <c r="C282" t="s">
        <v>969</v>
      </c>
      <c r="D282" s="1">
        <v>45822</v>
      </c>
      <c r="E282" t="str">
        <f>IFERROR(VLOOKUP(Result[[#This Row],[RPRO]],H:H,1,0),"")</f>
        <v>RPRO-250604-0616</v>
      </c>
      <c r="H282" t="s">
        <v>10423</v>
      </c>
      <c r="I282" t="s">
        <v>11314</v>
      </c>
      <c r="J282" t="s">
        <v>969</v>
      </c>
      <c r="K282" s="1">
        <v>45820</v>
      </c>
      <c r="L282" s="30" t="str">
        <f>IFERROR(VLOOKUP(Result5[[#This Row],[RPRO]],'Data Power app'!C:C,1,0),"Xoa")</f>
        <v>RPRO-250423-0923</v>
      </c>
    </row>
    <row r="283" spans="1:12" x14ac:dyDescent="0.25">
      <c r="A283" t="s">
        <v>14372</v>
      </c>
      <c r="B283" t="s">
        <v>15341</v>
      </c>
      <c r="C283" t="s">
        <v>969</v>
      </c>
      <c r="D283" s="1">
        <v>45822</v>
      </c>
      <c r="E283" t="str">
        <f>IFERROR(VLOOKUP(Result[[#This Row],[RPRO]],H:H,1,0),"")</f>
        <v>RPRO-250529-0319</v>
      </c>
      <c r="H283" t="s">
        <v>10425</v>
      </c>
      <c r="I283" t="s">
        <v>11314</v>
      </c>
      <c r="J283" t="s">
        <v>969</v>
      </c>
      <c r="K283" s="1">
        <v>45820</v>
      </c>
      <c r="L283" s="30" t="str">
        <f>IFERROR(VLOOKUP(Result5[[#This Row],[RPRO]],'Data Power app'!C:C,1,0),"Xoa")</f>
        <v>RPRO-250423-0925</v>
      </c>
    </row>
    <row r="284" spans="1:12" x14ac:dyDescent="0.25">
      <c r="A284" t="s">
        <v>14374</v>
      </c>
      <c r="B284" t="s">
        <v>15341</v>
      </c>
      <c r="C284" t="s">
        <v>969</v>
      </c>
      <c r="D284" s="1">
        <v>45822</v>
      </c>
      <c r="E284" t="str">
        <f>IFERROR(VLOOKUP(Result[[#This Row],[RPRO]],H:H,1,0),"")</f>
        <v>RPRO-250530-0058</v>
      </c>
      <c r="H284" t="s">
        <v>10427</v>
      </c>
      <c r="I284" t="s">
        <v>11314</v>
      </c>
      <c r="J284" t="s">
        <v>969</v>
      </c>
      <c r="K284" s="1">
        <v>45820</v>
      </c>
      <c r="L284" s="30" t="str">
        <f>IFERROR(VLOOKUP(Result5[[#This Row],[RPRO]],'Data Power app'!C:C,1,0),"Xoa")</f>
        <v>RPRO-250423-0927</v>
      </c>
    </row>
    <row r="285" spans="1:12" x14ac:dyDescent="0.25">
      <c r="A285" t="s">
        <v>14837</v>
      </c>
      <c r="B285" t="s">
        <v>15342</v>
      </c>
      <c r="C285" t="s">
        <v>973</v>
      </c>
      <c r="D285" s="1">
        <v>45822</v>
      </c>
      <c r="E285" t="str">
        <f>IFERROR(VLOOKUP(Result[[#This Row],[RPRO]],H:H,1,0),"")</f>
        <v>RPRO-250528-0290</v>
      </c>
      <c r="H285" t="s">
        <v>10429</v>
      </c>
      <c r="I285" t="s">
        <v>11314</v>
      </c>
      <c r="J285" t="s">
        <v>969</v>
      </c>
      <c r="K285" s="1">
        <v>45820</v>
      </c>
      <c r="L285" s="30" t="str">
        <f>IFERROR(VLOOKUP(Result5[[#This Row],[RPRO]],'Data Power app'!C:C,1,0),"Xoa")</f>
        <v>RPRO-250423-0930</v>
      </c>
    </row>
    <row r="286" spans="1:12" x14ac:dyDescent="0.25">
      <c r="A286" t="s">
        <v>14899</v>
      </c>
      <c r="B286" t="s">
        <v>15341</v>
      </c>
      <c r="C286" t="s">
        <v>969</v>
      </c>
      <c r="D286" s="1">
        <v>45822</v>
      </c>
      <c r="E286" t="str">
        <f>IFERROR(VLOOKUP(Result[[#This Row],[RPRO]],H:H,1,0),"")</f>
        <v>RPRO-250528-0477</v>
      </c>
      <c r="H286" t="s">
        <v>10431</v>
      </c>
      <c r="I286" t="s">
        <v>11314</v>
      </c>
      <c r="J286" t="s">
        <v>969</v>
      </c>
      <c r="K286" s="1">
        <v>45820</v>
      </c>
      <c r="L286" s="30" t="str">
        <f>IFERROR(VLOOKUP(Result5[[#This Row],[RPRO]],'Data Power app'!C:C,1,0),"Xoa")</f>
        <v>RPRO-250423-0936</v>
      </c>
    </row>
    <row r="287" spans="1:12" x14ac:dyDescent="0.25">
      <c r="A287" t="s">
        <v>14901</v>
      </c>
      <c r="B287" t="s">
        <v>15341</v>
      </c>
      <c r="C287" t="s">
        <v>969</v>
      </c>
      <c r="D287" s="1">
        <v>45822</v>
      </c>
      <c r="E287" t="str">
        <f>IFERROR(VLOOKUP(Result[[#This Row],[RPRO]],H:H,1,0),"")</f>
        <v>RPRO-250528-0479</v>
      </c>
      <c r="H287" t="s">
        <v>10433</v>
      </c>
      <c r="I287" t="s">
        <v>11314</v>
      </c>
      <c r="J287" t="s">
        <v>969</v>
      </c>
      <c r="K287" s="1">
        <v>45820</v>
      </c>
      <c r="L287" s="30" t="str">
        <f>IFERROR(VLOOKUP(Result5[[#This Row],[RPRO]],'Data Power app'!C:C,1,0),"Xoa")</f>
        <v>RPRO-250423-0938</v>
      </c>
    </row>
    <row r="288" spans="1:12" x14ac:dyDescent="0.25">
      <c r="A288" t="s">
        <v>14842</v>
      </c>
      <c r="B288" t="s">
        <v>15342</v>
      </c>
      <c r="C288" t="s">
        <v>973</v>
      </c>
      <c r="D288" s="1">
        <v>45822</v>
      </c>
      <c r="E288" t="str">
        <f>IFERROR(VLOOKUP(Result[[#This Row],[RPRO]],H:H,1,0),"")</f>
        <v>RPRO-250528-0333</v>
      </c>
      <c r="H288" t="s">
        <v>10435</v>
      </c>
      <c r="I288" t="s">
        <v>11314</v>
      </c>
      <c r="J288" t="s">
        <v>969</v>
      </c>
      <c r="K288" s="1">
        <v>45820</v>
      </c>
      <c r="L288" s="30" t="str">
        <f>IFERROR(VLOOKUP(Result5[[#This Row],[RPRO]],'Data Power app'!C:C,1,0),"Xoa")</f>
        <v>RPRO-250423-0940</v>
      </c>
    </row>
    <row r="289" spans="1:12" x14ac:dyDescent="0.25">
      <c r="A289" t="s">
        <v>14849</v>
      </c>
      <c r="B289" t="s">
        <v>15342</v>
      </c>
      <c r="C289" t="s">
        <v>973</v>
      </c>
      <c r="D289" s="1">
        <v>45822</v>
      </c>
      <c r="E289" t="str">
        <f>IFERROR(VLOOKUP(Result[[#This Row],[RPRO]],H:H,1,0),"")</f>
        <v>RPRO-250528-0335</v>
      </c>
      <c r="H289" t="s">
        <v>10437</v>
      </c>
      <c r="I289" t="s">
        <v>11314</v>
      </c>
      <c r="J289" t="s">
        <v>969</v>
      </c>
      <c r="K289" s="1">
        <v>45820</v>
      </c>
      <c r="L289" s="30" t="str">
        <f>IFERROR(VLOOKUP(Result5[[#This Row],[RPRO]],'Data Power app'!C:C,1,0),"Xoa")</f>
        <v>RPRO-250423-0942</v>
      </c>
    </row>
    <row r="290" spans="1:12" x14ac:dyDescent="0.25">
      <c r="A290" t="s">
        <v>14855</v>
      </c>
      <c r="B290" t="s">
        <v>15342</v>
      </c>
      <c r="C290" t="s">
        <v>973</v>
      </c>
      <c r="D290" s="1">
        <v>45822</v>
      </c>
      <c r="E290" t="str">
        <f>IFERROR(VLOOKUP(Result[[#This Row],[RPRO]],H:H,1,0),"")</f>
        <v>RPRO-250528-0337</v>
      </c>
      <c r="H290" s="30" t="s">
        <v>14476</v>
      </c>
      <c r="I290" s="30" t="s">
        <v>15344</v>
      </c>
      <c r="J290" s="30" t="s">
        <v>968</v>
      </c>
      <c r="K290" s="1">
        <v>45822</v>
      </c>
      <c r="L290" s="30" t="str">
        <f>IFERROR(VLOOKUP(Result5[[#This Row],[RPRO]],'Data Power app'!C:C,1,0),"Xoa")</f>
        <v>RPRO-250423-0944</v>
      </c>
    </row>
    <row r="291" spans="1:12" x14ac:dyDescent="0.25">
      <c r="A291" t="s">
        <v>14857</v>
      </c>
      <c r="B291" t="s">
        <v>15342</v>
      </c>
      <c r="C291" t="s">
        <v>973</v>
      </c>
      <c r="D291" s="1">
        <v>45822</v>
      </c>
      <c r="E291" t="str">
        <f>IFERROR(VLOOKUP(Result[[#This Row],[RPRO]],H:H,1,0),"")</f>
        <v>RPRO-250528-0339</v>
      </c>
      <c r="H291" s="30" t="s">
        <v>14478</v>
      </c>
      <c r="I291" s="30" t="s">
        <v>15344</v>
      </c>
      <c r="J291" s="30" t="s">
        <v>968</v>
      </c>
      <c r="K291" s="1">
        <v>45822</v>
      </c>
      <c r="L291" s="30" t="str">
        <f>IFERROR(VLOOKUP(Result5[[#This Row],[RPRO]],'Data Power app'!C:C,1,0),"Xoa")</f>
        <v>RPRO-250423-0951</v>
      </c>
    </row>
    <row r="292" spans="1:12" x14ac:dyDescent="0.25">
      <c r="A292" t="s">
        <v>14859</v>
      </c>
      <c r="B292" t="s">
        <v>15343</v>
      </c>
      <c r="C292" t="s">
        <v>972</v>
      </c>
      <c r="D292" s="1">
        <v>45822</v>
      </c>
      <c r="E292" t="str">
        <f>IFERROR(VLOOKUP(Result[[#This Row],[RPRO]],H:H,1,0),"")</f>
        <v>RPRO-250528-0343</v>
      </c>
      <c r="H292" s="30" t="s">
        <v>14482</v>
      </c>
      <c r="I292" s="30" t="s">
        <v>15344</v>
      </c>
      <c r="J292" s="30" t="s">
        <v>968</v>
      </c>
      <c r="K292" s="1">
        <v>45822</v>
      </c>
      <c r="L292" s="30" t="str">
        <f>IFERROR(VLOOKUP(Result5[[#This Row],[RPRO]],'Data Power app'!C:C,1,0),"Xoa")</f>
        <v>RPRO-250423-0955</v>
      </c>
    </row>
    <row r="293" spans="1:12" x14ac:dyDescent="0.25">
      <c r="A293" t="s">
        <v>14861</v>
      </c>
      <c r="B293" t="s">
        <v>15343</v>
      </c>
      <c r="C293" t="s">
        <v>972</v>
      </c>
      <c r="D293" s="1">
        <v>45822</v>
      </c>
      <c r="E293" t="str">
        <f>IFERROR(VLOOKUP(Result[[#This Row],[RPRO]],H:H,1,0),"")</f>
        <v>RPRO-250528-0345</v>
      </c>
      <c r="H293" t="s">
        <v>10439</v>
      </c>
      <c r="I293" t="s">
        <v>11314</v>
      </c>
      <c r="J293" t="s">
        <v>969</v>
      </c>
      <c r="K293" s="1">
        <v>45820</v>
      </c>
      <c r="L293" s="30" t="str">
        <f>IFERROR(VLOOKUP(Result5[[#This Row],[RPRO]],'Data Power app'!C:C,1,0),"Xoa")</f>
        <v>RPRO-250423-0967</v>
      </c>
    </row>
    <row r="294" spans="1:12" x14ac:dyDescent="0.25">
      <c r="A294" t="s">
        <v>14863</v>
      </c>
      <c r="B294" t="s">
        <v>15343</v>
      </c>
      <c r="C294" t="s">
        <v>972</v>
      </c>
      <c r="D294" s="1">
        <v>45822</v>
      </c>
      <c r="E294" t="str">
        <f>IFERROR(VLOOKUP(Result[[#This Row],[RPRO]],H:H,1,0),"")</f>
        <v>RPRO-250528-0347</v>
      </c>
      <c r="H294" t="s">
        <v>5960</v>
      </c>
      <c r="I294" t="s">
        <v>6051</v>
      </c>
      <c r="J294" t="s">
        <v>972</v>
      </c>
      <c r="K294" s="1">
        <v>45817</v>
      </c>
      <c r="L294" s="30" t="str">
        <f>IFERROR(VLOOKUP(Result5[[#This Row],[RPRO]],'Data Power app'!C:C,1,0),"Xoa")</f>
        <v>RPRO-250423-1034</v>
      </c>
    </row>
    <row r="295" spans="1:12" x14ac:dyDescent="0.25">
      <c r="A295" t="s">
        <v>14865</v>
      </c>
      <c r="B295" t="s">
        <v>15342</v>
      </c>
      <c r="C295" t="s">
        <v>973</v>
      </c>
      <c r="D295" s="1">
        <v>45822</v>
      </c>
      <c r="E295" t="str">
        <f>IFERROR(VLOOKUP(Result[[#This Row],[RPRO]],H:H,1,0),"")</f>
        <v>RPRO-250528-0351</v>
      </c>
      <c r="H295" t="s">
        <v>5962</v>
      </c>
      <c r="I295" t="s">
        <v>6051</v>
      </c>
      <c r="J295" t="s">
        <v>972</v>
      </c>
      <c r="K295" s="1">
        <v>45817</v>
      </c>
      <c r="L295" s="30" t="str">
        <f>IFERROR(VLOOKUP(Result5[[#This Row],[RPRO]],'Data Power app'!C:C,1,0),"Xoa")</f>
        <v>RPRO-250423-1036</v>
      </c>
    </row>
    <row r="296" spans="1:12" x14ac:dyDescent="0.25">
      <c r="A296" t="s">
        <v>14867</v>
      </c>
      <c r="B296" t="s">
        <v>15342</v>
      </c>
      <c r="C296" t="s">
        <v>973</v>
      </c>
      <c r="D296" s="1">
        <v>45822</v>
      </c>
      <c r="E296" t="str">
        <f>IFERROR(VLOOKUP(Result[[#This Row],[RPRO]],H:H,1,0),"")</f>
        <v>RPRO-250528-0353</v>
      </c>
      <c r="H296" t="s">
        <v>5964</v>
      </c>
      <c r="I296" t="s">
        <v>6051</v>
      </c>
      <c r="J296" t="s">
        <v>972</v>
      </c>
      <c r="K296" s="1">
        <v>45817</v>
      </c>
      <c r="L296" s="30" t="str">
        <f>IFERROR(VLOOKUP(Result5[[#This Row],[RPRO]],'Data Power app'!C:C,1,0),"Xoa")</f>
        <v>RPRO-250423-1038</v>
      </c>
    </row>
    <row r="297" spans="1:12" x14ac:dyDescent="0.25">
      <c r="A297" t="s">
        <v>14869</v>
      </c>
      <c r="B297" t="s">
        <v>15342</v>
      </c>
      <c r="C297" t="s">
        <v>973</v>
      </c>
      <c r="D297" s="1">
        <v>45822</v>
      </c>
      <c r="E297" t="str">
        <f>IFERROR(VLOOKUP(Result[[#This Row],[RPRO]],H:H,1,0),"")</f>
        <v>RPRO-250528-0355</v>
      </c>
      <c r="H297" t="s">
        <v>5966</v>
      </c>
      <c r="I297" t="s">
        <v>6051</v>
      </c>
      <c r="J297" t="s">
        <v>972</v>
      </c>
      <c r="K297" s="1">
        <v>45817</v>
      </c>
      <c r="L297" s="30" t="str">
        <f>IFERROR(VLOOKUP(Result5[[#This Row],[RPRO]],'Data Power app'!C:C,1,0),"Xoa")</f>
        <v>RPRO-250423-1039</v>
      </c>
    </row>
    <row r="298" spans="1:12" x14ac:dyDescent="0.25">
      <c r="A298" t="s">
        <v>14871</v>
      </c>
      <c r="B298" t="s">
        <v>15342</v>
      </c>
      <c r="C298" t="s">
        <v>973</v>
      </c>
      <c r="D298" s="1">
        <v>45822</v>
      </c>
      <c r="E298" t="str">
        <f>IFERROR(VLOOKUP(Result[[#This Row],[RPRO]],H:H,1,0),"")</f>
        <v>RPRO-250528-0357</v>
      </c>
      <c r="H298" t="s">
        <v>5968</v>
      </c>
      <c r="I298" t="s">
        <v>6051</v>
      </c>
      <c r="J298" t="s">
        <v>972</v>
      </c>
      <c r="K298" s="1">
        <v>45817</v>
      </c>
      <c r="L298" s="30" t="str">
        <f>IFERROR(VLOOKUP(Result5[[#This Row],[RPRO]],'Data Power app'!C:C,1,0),"Xoa")</f>
        <v>RPRO-250423-1041</v>
      </c>
    </row>
    <row r="299" spans="1:12" x14ac:dyDescent="0.25">
      <c r="A299" t="s">
        <v>14873</v>
      </c>
      <c r="B299" t="s">
        <v>15342</v>
      </c>
      <c r="C299" t="s">
        <v>973</v>
      </c>
      <c r="D299" s="1">
        <v>45822</v>
      </c>
      <c r="E299" t="str">
        <f>IFERROR(VLOOKUP(Result[[#This Row],[RPRO]],H:H,1,0),"")</f>
        <v>RPRO-250528-0359</v>
      </c>
      <c r="H299" t="s">
        <v>5970</v>
      </c>
      <c r="I299" t="s">
        <v>6051</v>
      </c>
      <c r="J299" t="s">
        <v>972</v>
      </c>
      <c r="K299" s="1">
        <v>45817</v>
      </c>
      <c r="L299" s="30" t="str">
        <f>IFERROR(VLOOKUP(Result5[[#This Row],[RPRO]],'Data Power app'!C:C,1,0),"Xoa")</f>
        <v>RPRO-250423-1043</v>
      </c>
    </row>
    <row r="300" spans="1:12" x14ac:dyDescent="0.25">
      <c r="A300" t="s">
        <v>14875</v>
      </c>
      <c r="B300" t="s">
        <v>15342</v>
      </c>
      <c r="C300" t="s">
        <v>973</v>
      </c>
      <c r="D300" s="1">
        <v>45822</v>
      </c>
      <c r="E300" t="str">
        <f>IFERROR(VLOOKUP(Result[[#This Row],[RPRO]],H:H,1,0),"")</f>
        <v>RPRO-250528-0361</v>
      </c>
      <c r="H300" t="s">
        <v>5972</v>
      </c>
      <c r="I300" t="s">
        <v>6051</v>
      </c>
      <c r="J300" t="s">
        <v>972</v>
      </c>
      <c r="K300" s="1">
        <v>45817</v>
      </c>
      <c r="L300" s="30" t="str">
        <f>IFERROR(VLOOKUP(Result5[[#This Row],[RPRO]],'Data Power app'!C:C,1,0),"Xoa")</f>
        <v>RPRO-250423-1045</v>
      </c>
    </row>
    <row r="301" spans="1:12" x14ac:dyDescent="0.25">
      <c r="A301" t="s">
        <v>14877</v>
      </c>
      <c r="B301" t="s">
        <v>15342</v>
      </c>
      <c r="C301" t="s">
        <v>973</v>
      </c>
      <c r="D301" s="1">
        <v>45822</v>
      </c>
      <c r="E301" t="str">
        <f>IFERROR(VLOOKUP(Result[[#This Row],[RPRO]],H:H,1,0),"")</f>
        <v>RPRO-250528-0363</v>
      </c>
      <c r="H301" t="s">
        <v>5974</v>
      </c>
      <c r="I301" t="s">
        <v>6051</v>
      </c>
      <c r="J301" t="s">
        <v>972</v>
      </c>
      <c r="K301" s="1">
        <v>45817</v>
      </c>
      <c r="L301" s="30" t="str">
        <f>IFERROR(VLOOKUP(Result5[[#This Row],[RPRO]],'Data Power app'!C:C,1,0),"Xoa")</f>
        <v>RPRO-250423-1047</v>
      </c>
    </row>
    <row r="302" spans="1:12" x14ac:dyDescent="0.25">
      <c r="A302" t="s">
        <v>14879</v>
      </c>
      <c r="B302" t="s">
        <v>15342</v>
      </c>
      <c r="C302" t="s">
        <v>973</v>
      </c>
      <c r="D302" s="1">
        <v>45822</v>
      </c>
      <c r="E302" t="str">
        <f>IFERROR(VLOOKUP(Result[[#This Row],[RPRO]],H:H,1,0),"")</f>
        <v>RPRO-250528-0377</v>
      </c>
      <c r="H302" t="s">
        <v>5976</v>
      </c>
      <c r="I302" t="s">
        <v>6051</v>
      </c>
      <c r="J302" t="s">
        <v>972</v>
      </c>
      <c r="K302" s="1">
        <v>45817</v>
      </c>
      <c r="L302" s="30" t="str">
        <f>IFERROR(VLOOKUP(Result5[[#This Row],[RPRO]],'Data Power app'!C:C,1,0),"Xoa")</f>
        <v>RPRO-250423-1049</v>
      </c>
    </row>
    <row r="303" spans="1:12" x14ac:dyDescent="0.25">
      <c r="A303" t="s">
        <v>14895</v>
      </c>
      <c r="B303" t="s">
        <v>15342</v>
      </c>
      <c r="C303" t="s">
        <v>973</v>
      </c>
      <c r="D303" s="1">
        <v>45822</v>
      </c>
      <c r="E303" t="str">
        <f>IFERROR(VLOOKUP(Result[[#This Row],[RPRO]],H:H,1,0),"")</f>
        <v>RPRO-250528-0467</v>
      </c>
      <c r="H303" t="s">
        <v>5978</v>
      </c>
      <c r="I303" t="s">
        <v>6051</v>
      </c>
      <c r="J303" t="s">
        <v>972</v>
      </c>
      <c r="K303" s="1">
        <v>45817</v>
      </c>
      <c r="L303" s="30" t="str">
        <f>IFERROR(VLOOKUP(Result5[[#This Row],[RPRO]],'Data Power app'!C:C,1,0),"Xoa")</f>
        <v>RPRO-250423-1051</v>
      </c>
    </row>
    <row r="304" spans="1:12" x14ac:dyDescent="0.25">
      <c r="A304" t="s">
        <v>14897</v>
      </c>
      <c r="B304" t="s">
        <v>15342</v>
      </c>
      <c r="C304" t="s">
        <v>973</v>
      </c>
      <c r="D304" s="1">
        <v>45822</v>
      </c>
      <c r="E304" t="str">
        <f>IFERROR(VLOOKUP(Result[[#This Row],[RPRO]],H:H,1,0),"")</f>
        <v>RPRO-250528-0471</v>
      </c>
      <c r="H304" t="s">
        <v>5980</v>
      </c>
      <c r="I304" t="s">
        <v>6051</v>
      </c>
      <c r="J304" t="s">
        <v>972</v>
      </c>
      <c r="K304" s="1">
        <v>45817</v>
      </c>
      <c r="L304" s="30" t="str">
        <f>IFERROR(VLOOKUP(Result5[[#This Row],[RPRO]],'Data Power app'!C:C,1,0),"Xoa")</f>
        <v>RPRO-250423-1053</v>
      </c>
    </row>
    <row r="305" spans="1:12" x14ac:dyDescent="0.25">
      <c r="A305" t="s">
        <v>14881</v>
      </c>
      <c r="B305" t="s">
        <v>15341</v>
      </c>
      <c r="C305" t="s">
        <v>969</v>
      </c>
      <c r="D305" s="1">
        <v>45822</v>
      </c>
      <c r="E305" t="str">
        <f>IFERROR(VLOOKUP(Result[[#This Row],[RPRO]],H:H,1,0),"")</f>
        <v>RPRO-250528-0385</v>
      </c>
      <c r="H305" t="s">
        <v>3106</v>
      </c>
      <c r="I305" t="s">
        <v>3220</v>
      </c>
      <c r="J305" t="s">
        <v>972</v>
      </c>
      <c r="K305" s="1">
        <v>45812</v>
      </c>
      <c r="L305" s="30" t="str">
        <f>IFERROR(VLOOKUP(Result5[[#This Row],[RPRO]],'Data Power app'!C:C,1,0),"Xoa")</f>
        <v>RPRO-250423-1054</v>
      </c>
    </row>
    <row r="306" spans="1:12" x14ac:dyDescent="0.25">
      <c r="A306" t="s">
        <v>14888</v>
      </c>
      <c r="B306" t="s">
        <v>15342</v>
      </c>
      <c r="C306" t="s">
        <v>973</v>
      </c>
      <c r="D306" s="1">
        <v>45822</v>
      </c>
      <c r="E306" t="str">
        <f>IFERROR(VLOOKUP(Result[[#This Row],[RPRO]],H:H,1,0),"")</f>
        <v>RPRO-250528-0387</v>
      </c>
      <c r="H306" t="s">
        <v>5982</v>
      </c>
      <c r="I306" t="s">
        <v>6051</v>
      </c>
      <c r="J306" t="s">
        <v>972</v>
      </c>
      <c r="K306" s="1">
        <v>45817</v>
      </c>
      <c r="L306" s="30" t="str">
        <f>IFERROR(VLOOKUP(Result5[[#This Row],[RPRO]],'Data Power app'!C:C,1,0),"Xoa")</f>
        <v>RPRO-250423-1055</v>
      </c>
    </row>
    <row r="307" spans="1:12" x14ac:dyDescent="0.25">
      <c r="A307" t="s">
        <v>14891</v>
      </c>
      <c r="B307" t="s">
        <v>15342</v>
      </c>
      <c r="C307" t="s">
        <v>973</v>
      </c>
      <c r="D307" s="1">
        <v>45822</v>
      </c>
      <c r="E307" t="str">
        <f>IFERROR(VLOOKUP(Result[[#This Row],[RPRO]],H:H,1,0),"")</f>
        <v>RPRO-250528-0408</v>
      </c>
      <c r="H307" t="s">
        <v>2359</v>
      </c>
      <c r="I307" t="s">
        <v>3009</v>
      </c>
      <c r="J307" t="s">
        <v>972</v>
      </c>
      <c r="K307" s="1">
        <v>45811</v>
      </c>
      <c r="L307" s="30" t="str">
        <f>IFERROR(VLOOKUP(Result5[[#This Row],[RPRO]],'Data Power app'!C:C,1,0),"Xoa")</f>
        <v>RPRO-250423-1056</v>
      </c>
    </row>
    <row r="308" spans="1:12" x14ac:dyDescent="0.25">
      <c r="A308" t="s">
        <v>14893</v>
      </c>
      <c r="B308" t="s">
        <v>15342</v>
      </c>
      <c r="C308" t="s">
        <v>973</v>
      </c>
      <c r="D308" s="1">
        <v>45822</v>
      </c>
      <c r="E308" t="str">
        <f>IFERROR(VLOOKUP(Result[[#This Row],[RPRO]],H:H,1,0),"")</f>
        <v>RPRO-250528-0410</v>
      </c>
      <c r="H308" t="s">
        <v>5984</v>
      </c>
      <c r="I308" t="s">
        <v>6051</v>
      </c>
      <c r="J308" t="s">
        <v>972</v>
      </c>
      <c r="K308" s="1">
        <v>45817</v>
      </c>
      <c r="L308" s="30" t="str">
        <f>IFERROR(VLOOKUP(Result5[[#This Row],[RPRO]],'Data Power app'!C:C,1,0),"Xoa")</f>
        <v>RPRO-250423-1057</v>
      </c>
    </row>
    <row r="309" spans="1:12" x14ac:dyDescent="0.25">
      <c r="A309" t="s">
        <v>14652</v>
      </c>
      <c r="B309" t="s">
        <v>15342</v>
      </c>
      <c r="C309" t="s">
        <v>973</v>
      </c>
      <c r="D309" s="1">
        <v>45822</v>
      </c>
      <c r="E309" t="str">
        <f>IFERROR(VLOOKUP(Result[[#This Row],[RPRO]],H:H,1,0),"")</f>
        <v>RPRO-250422-0350</v>
      </c>
      <c r="H309" t="s">
        <v>2272</v>
      </c>
      <c r="I309" t="s">
        <v>2280</v>
      </c>
      <c r="J309" t="s">
        <v>973</v>
      </c>
      <c r="K309" s="1">
        <v>45810</v>
      </c>
      <c r="L309" s="30" t="str">
        <f>IFERROR(VLOOKUP(Result5[[#This Row],[RPRO]],'Data Power app'!C:C,1,0),"Xoa")</f>
        <v>RPRO-250423-1058</v>
      </c>
    </row>
    <row r="310" spans="1:12" x14ac:dyDescent="0.25">
      <c r="A310" t="s">
        <v>14654</v>
      </c>
      <c r="B310" t="s">
        <v>15342</v>
      </c>
      <c r="C310" t="s">
        <v>973</v>
      </c>
      <c r="D310" s="1">
        <v>45822</v>
      </c>
      <c r="E310" t="str">
        <f>IFERROR(VLOOKUP(Result[[#This Row],[RPRO]],H:H,1,0),"")</f>
        <v>RPRO-250422-0351</v>
      </c>
      <c r="H310" t="s">
        <v>5986</v>
      </c>
      <c r="I310" t="s">
        <v>6051</v>
      </c>
      <c r="J310" t="s">
        <v>972</v>
      </c>
      <c r="K310" s="1">
        <v>45817</v>
      </c>
      <c r="L310" s="30" t="str">
        <f>IFERROR(VLOOKUP(Result5[[#This Row],[RPRO]],'Data Power app'!C:C,1,0),"Xoa")</f>
        <v>RPRO-250423-1059</v>
      </c>
    </row>
    <row r="311" spans="1:12" x14ac:dyDescent="0.25">
      <c r="A311" t="s">
        <v>14656</v>
      </c>
      <c r="B311" t="s">
        <v>15342</v>
      </c>
      <c r="C311" t="s">
        <v>973</v>
      </c>
      <c r="D311" s="1">
        <v>45822</v>
      </c>
      <c r="E311" t="str">
        <f>IFERROR(VLOOKUP(Result[[#This Row],[RPRO]],H:H,1,0),"")</f>
        <v>RPRO-250422-0352</v>
      </c>
      <c r="H311" t="s">
        <v>5988</v>
      </c>
      <c r="I311" t="s">
        <v>6051</v>
      </c>
      <c r="J311" t="s">
        <v>972</v>
      </c>
      <c r="K311" s="1">
        <v>45817</v>
      </c>
      <c r="L311" s="30" t="str">
        <f>IFERROR(VLOOKUP(Result5[[#This Row],[RPRO]],'Data Power app'!C:C,1,0),"Xoa")</f>
        <v>RPRO-250423-1061</v>
      </c>
    </row>
    <row r="312" spans="1:12" x14ac:dyDescent="0.25">
      <c r="A312" t="s">
        <v>14658</v>
      </c>
      <c r="B312" t="s">
        <v>15342</v>
      </c>
      <c r="C312" t="s">
        <v>973</v>
      </c>
      <c r="D312" s="1">
        <v>45822</v>
      </c>
      <c r="E312" t="str">
        <f>IFERROR(VLOOKUP(Result[[#This Row],[RPRO]],H:H,1,0),"")</f>
        <v>RPRO-250422-0353</v>
      </c>
      <c r="H312" t="s">
        <v>5990</v>
      </c>
      <c r="I312" t="s">
        <v>6051</v>
      </c>
      <c r="J312" t="s">
        <v>972</v>
      </c>
      <c r="K312" s="1">
        <v>45817</v>
      </c>
      <c r="L312" s="30" t="str">
        <f>IFERROR(VLOOKUP(Result5[[#This Row],[RPRO]],'Data Power app'!C:C,1,0),"Xoa")</f>
        <v>RPRO-250423-1063</v>
      </c>
    </row>
    <row r="313" spans="1:12" x14ac:dyDescent="0.25">
      <c r="A313" t="s">
        <v>14660</v>
      </c>
      <c r="B313" t="s">
        <v>15342</v>
      </c>
      <c r="C313" t="s">
        <v>973</v>
      </c>
      <c r="D313" s="1">
        <v>45822</v>
      </c>
      <c r="E313" t="str">
        <f>IFERROR(VLOOKUP(Result[[#This Row],[RPRO]],H:H,1,0),"")</f>
        <v>RPRO-250422-0354</v>
      </c>
      <c r="H313" t="s">
        <v>5992</v>
      </c>
      <c r="I313" t="s">
        <v>6051</v>
      </c>
      <c r="J313" t="s">
        <v>972</v>
      </c>
      <c r="K313" s="1">
        <v>45817</v>
      </c>
      <c r="L313" s="30" t="str">
        <f>IFERROR(VLOOKUP(Result5[[#This Row],[RPRO]],'Data Power app'!C:C,1,0),"Xoa")</f>
        <v>RPRO-250423-1065</v>
      </c>
    </row>
    <row r="314" spans="1:12" x14ac:dyDescent="0.25">
      <c r="A314" t="s">
        <v>14662</v>
      </c>
      <c r="B314" t="s">
        <v>15342</v>
      </c>
      <c r="C314" t="s">
        <v>973</v>
      </c>
      <c r="D314" s="1">
        <v>45822</v>
      </c>
      <c r="E314" t="str">
        <f>IFERROR(VLOOKUP(Result[[#This Row],[RPRO]],H:H,1,0),"")</f>
        <v>RPRO-250422-0355</v>
      </c>
      <c r="H314" t="s">
        <v>1625</v>
      </c>
      <c r="I314" t="s">
        <v>1720</v>
      </c>
      <c r="J314" t="s">
        <v>972</v>
      </c>
      <c r="K314" s="1">
        <v>45805</v>
      </c>
      <c r="L314" s="30" t="str">
        <f>IFERROR(VLOOKUP(Result5[[#This Row],[RPRO]],'Data Power app'!C:C,1,0),"Xoa")</f>
        <v>RPRO-250423-1087</v>
      </c>
    </row>
    <row r="315" spans="1:12" x14ac:dyDescent="0.25">
      <c r="A315" t="s">
        <v>14664</v>
      </c>
      <c r="B315" t="s">
        <v>15342</v>
      </c>
      <c r="C315" t="s">
        <v>973</v>
      </c>
      <c r="D315" s="1">
        <v>45822</v>
      </c>
      <c r="E315" t="str">
        <f>IFERROR(VLOOKUP(Result[[#This Row],[RPRO]],H:H,1,0),"")</f>
        <v>RPRO-250422-0356</v>
      </c>
      <c r="H315" t="s">
        <v>1627</v>
      </c>
      <c r="I315" t="s">
        <v>1720</v>
      </c>
      <c r="J315" t="s">
        <v>972</v>
      </c>
      <c r="K315" s="1">
        <v>45805</v>
      </c>
      <c r="L315" s="30" t="str">
        <f>IFERROR(VLOOKUP(Result5[[#This Row],[RPRO]],'Data Power app'!C:C,1,0),"Xoa")</f>
        <v>RPRO-250423-1089</v>
      </c>
    </row>
    <row r="316" spans="1:12" x14ac:dyDescent="0.25">
      <c r="A316" t="s">
        <v>14666</v>
      </c>
      <c r="B316" t="s">
        <v>15342</v>
      </c>
      <c r="C316" t="s">
        <v>973</v>
      </c>
      <c r="D316" s="1">
        <v>45822</v>
      </c>
      <c r="E316" t="str">
        <f>IFERROR(VLOOKUP(Result[[#This Row],[RPRO]],H:H,1,0),"")</f>
        <v>RPRO-250422-0357</v>
      </c>
      <c r="H316" t="s">
        <v>1629</v>
      </c>
      <c r="I316" t="s">
        <v>1720</v>
      </c>
      <c r="J316" t="s">
        <v>972</v>
      </c>
      <c r="K316" s="1">
        <v>45805</v>
      </c>
      <c r="L316" s="30" t="str">
        <f>IFERROR(VLOOKUP(Result5[[#This Row],[RPRO]],'Data Power app'!C:C,1,0),"Xoa")</f>
        <v>RPRO-250423-1091</v>
      </c>
    </row>
    <row r="317" spans="1:12" x14ac:dyDescent="0.25">
      <c r="A317" t="s">
        <v>14668</v>
      </c>
      <c r="B317" t="s">
        <v>15342</v>
      </c>
      <c r="C317" t="s">
        <v>973</v>
      </c>
      <c r="D317" s="1">
        <v>45822</v>
      </c>
      <c r="E317" t="str">
        <f>IFERROR(VLOOKUP(Result[[#This Row],[RPRO]],H:H,1,0),"")</f>
        <v>RPRO-250422-0358</v>
      </c>
      <c r="H317" t="s">
        <v>1631</v>
      </c>
      <c r="I317" t="s">
        <v>1720</v>
      </c>
      <c r="J317" t="s">
        <v>972</v>
      </c>
      <c r="K317" s="1">
        <v>45805</v>
      </c>
      <c r="L317" s="30" t="str">
        <f>IFERROR(VLOOKUP(Result5[[#This Row],[RPRO]],'Data Power app'!C:C,1,0),"Xoa")</f>
        <v>RPRO-250423-1093</v>
      </c>
    </row>
    <row r="318" spans="1:12" x14ac:dyDescent="0.25">
      <c r="A318" t="s">
        <v>14670</v>
      </c>
      <c r="B318" t="s">
        <v>15342</v>
      </c>
      <c r="C318" t="s">
        <v>973</v>
      </c>
      <c r="D318" s="1">
        <v>45822</v>
      </c>
      <c r="E318" t="str">
        <f>IFERROR(VLOOKUP(Result[[#This Row],[RPRO]],H:H,1,0),"")</f>
        <v>RPRO-250422-0359</v>
      </c>
      <c r="H318" t="s">
        <v>1633</v>
      </c>
      <c r="I318" t="s">
        <v>1720</v>
      </c>
      <c r="J318" t="s">
        <v>972</v>
      </c>
      <c r="K318" s="1">
        <v>45805</v>
      </c>
      <c r="L318" s="30" t="str">
        <f>IFERROR(VLOOKUP(Result5[[#This Row],[RPRO]],'Data Power app'!C:C,1,0),"Xoa")</f>
        <v>RPRO-250423-1095</v>
      </c>
    </row>
    <row r="319" spans="1:12" x14ac:dyDescent="0.25">
      <c r="A319" t="s">
        <v>14672</v>
      </c>
      <c r="B319" t="s">
        <v>15342</v>
      </c>
      <c r="C319" t="s">
        <v>973</v>
      </c>
      <c r="D319" s="1">
        <v>45822</v>
      </c>
      <c r="E319" t="str">
        <f>IFERROR(VLOOKUP(Result[[#This Row],[RPRO]],H:H,1,0),"")</f>
        <v>RPRO-250422-0360</v>
      </c>
      <c r="H319" t="s">
        <v>1635</v>
      </c>
      <c r="I319" t="s">
        <v>1720</v>
      </c>
      <c r="J319" t="s">
        <v>972</v>
      </c>
      <c r="K319" s="1">
        <v>45805</v>
      </c>
      <c r="L319" s="30" t="str">
        <f>IFERROR(VLOOKUP(Result5[[#This Row],[RPRO]],'Data Power app'!C:C,1,0),"Xoa")</f>
        <v>RPRO-250423-1097</v>
      </c>
    </row>
    <row r="320" spans="1:12" x14ac:dyDescent="0.25">
      <c r="A320" t="s">
        <v>14735</v>
      </c>
      <c r="B320" t="s">
        <v>15343</v>
      </c>
      <c r="C320" t="s">
        <v>972</v>
      </c>
      <c r="D320" s="1">
        <v>45822</v>
      </c>
      <c r="E320" t="str">
        <f>IFERROR(VLOOKUP(Result[[#This Row],[RPRO]],H:H,1,0),"")</f>
        <v>RPRO-250522-0165</v>
      </c>
      <c r="H320" t="s">
        <v>1637</v>
      </c>
      <c r="I320" t="s">
        <v>1720</v>
      </c>
      <c r="J320" t="s">
        <v>972</v>
      </c>
      <c r="K320" s="1">
        <v>45805</v>
      </c>
      <c r="L320" s="30" t="str">
        <f>IFERROR(VLOOKUP(Result5[[#This Row],[RPRO]],'Data Power app'!C:C,1,0),"Xoa")</f>
        <v>RPRO-250423-1099</v>
      </c>
    </row>
    <row r="321" spans="1:12" x14ac:dyDescent="0.25">
      <c r="A321" t="s">
        <v>14737</v>
      </c>
      <c r="B321" t="s">
        <v>15343</v>
      </c>
      <c r="C321" t="s">
        <v>972</v>
      </c>
      <c r="D321" s="1">
        <v>45822</v>
      </c>
      <c r="E321" t="str">
        <f>IFERROR(VLOOKUP(Result[[#This Row],[RPRO]],H:H,1,0),"")</f>
        <v>RPRO-250522-0166</v>
      </c>
      <c r="H321" t="s">
        <v>1639</v>
      </c>
      <c r="I321" t="s">
        <v>1720</v>
      </c>
      <c r="J321" t="s">
        <v>972</v>
      </c>
      <c r="K321" s="1">
        <v>45805</v>
      </c>
      <c r="L321" s="30" t="str">
        <f>IFERROR(VLOOKUP(Result5[[#This Row],[RPRO]],'Data Power app'!C:C,1,0),"Xoa")</f>
        <v>RPRO-250423-1101</v>
      </c>
    </row>
    <row r="322" spans="1:12" x14ac:dyDescent="0.25">
      <c r="A322" t="s">
        <v>14739</v>
      </c>
      <c r="B322" t="s">
        <v>15343</v>
      </c>
      <c r="C322" t="s">
        <v>972</v>
      </c>
      <c r="D322" s="1">
        <v>45822</v>
      </c>
      <c r="E322" t="str">
        <f>IFERROR(VLOOKUP(Result[[#This Row],[RPRO]],H:H,1,0),"")</f>
        <v>RPRO-250522-0167</v>
      </c>
      <c r="H322" t="s">
        <v>1641</v>
      </c>
      <c r="I322" t="s">
        <v>1720</v>
      </c>
      <c r="J322" t="s">
        <v>972</v>
      </c>
      <c r="K322" s="1">
        <v>45805</v>
      </c>
      <c r="L322" s="30" t="str">
        <f>IFERROR(VLOOKUP(Result5[[#This Row],[RPRO]],'Data Power app'!C:C,1,0),"Xoa")</f>
        <v>RPRO-250423-1103</v>
      </c>
    </row>
    <row r="323" spans="1:12" x14ac:dyDescent="0.25">
      <c r="A323" t="s">
        <v>12983</v>
      </c>
      <c r="B323" t="s">
        <v>13364</v>
      </c>
      <c r="C323" t="s">
        <v>973</v>
      </c>
      <c r="D323" s="1">
        <v>45821</v>
      </c>
      <c r="E323" t="str">
        <f>IFERROR(VLOOKUP(Result[[#This Row],[RPRO]],H:H,1,0),"")</f>
        <v>RPRO-250411-0185</v>
      </c>
      <c r="H323" t="s">
        <v>1643</v>
      </c>
      <c r="I323" t="s">
        <v>1720</v>
      </c>
      <c r="J323" t="s">
        <v>972</v>
      </c>
      <c r="K323" s="1">
        <v>45805</v>
      </c>
      <c r="L323" s="30" t="str">
        <f>IFERROR(VLOOKUP(Result5[[#This Row],[RPRO]],'Data Power app'!C:C,1,0),"Xoa")</f>
        <v>RPRO-250423-1105</v>
      </c>
    </row>
    <row r="324" spans="1:12" x14ac:dyDescent="0.25">
      <c r="A324" t="s">
        <v>12991</v>
      </c>
      <c r="B324" t="s">
        <v>13364</v>
      </c>
      <c r="C324" t="s">
        <v>973</v>
      </c>
      <c r="D324" s="1">
        <v>45821</v>
      </c>
      <c r="E324" t="str">
        <f>IFERROR(VLOOKUP(Result[[#This Row],[RPRO]],H:H,1,0),"")</f>
        <v>RPRO-250411-0221</v>
      </c>
      <c r="H324" t="s">
        <v>1645</v>
      </c>
      <c r="I324" t="s">
        <v>1720</v>
      </c>
      <c r="J324" t="s">
        <v>972</v>
      </c>
      <c r="K324" s="1">
        <v>45805</v>
      </c>
      <c r="L324" s="30" t="str">
        <f>IFERROR(VLOOKUP(Result5[[#This Row],[RPRO]],'Data Power app'!C:C,1,0),"Xoa")</f>
        <v>RPRO-250423-1107</v>
      </c>
    </row>
    <row r="325" spans="1:12" x14ac:dyDescent="0.25">
      <c r="A325" t="s">
        <v>14741</v>
      </c>
      <c r="B325" t="s">
        <v>15343</v>
      </c>
      <c r="C325" t="s">
        <v>972</v>
      </c>
      <c r="D325" s="1">
        <v>45822</v>
      </c>
      <c r="E325" t="str">
        <f>IFERROR(VLOOKUP(Result[[#This Row],[RPRO]],H:H,1,0),"")</f>
        <v>RPRO-250522-0168</v>
      </c>
      <c r="H325" t="s">
        <v>1647</v>
      </c>
      <c r="I325" t="s">
        <v>1720</v>
      </c>
      <c r="J325" t="s">
        <v>972</v>
      </c>
      <c r="K325" s="1">
        <v>45805</v>
      </c>
      <c r="L325" s="30" t="str">
        <f>IFERROR(VLOOKUP(Result5[[#This Row],[RPRO]],'Data Power app'!C:C,1,0),"Xoa")</f>
        <v>RPRO-250423-1109</v>
      </c>
    </row>
    <row r="326" spans="1:12" x14ac:dyDescent="0.25">
      <c r="A326" t="s">
        <v>14743</v>
      </c>
      <c r="B326" t="s">
        <v>15343</v>
      </c>
      <c r="C326" t="s">
        <v>972</v>
      </c>
      <c r="D326" s="1">
        <v>45822</v>
      </c>
      <c r="E326" t="str">
        <f>IFERROR(VLOOKUP(Result[[#This Row],[RPRO]],H:H,1,0),"")</f>
        <v>RPRO-250522-0169</v>
      </c>
      <c r="H326" t="s">
        <v>1649</v>
      </c>
      <c r="I326" t="s">
        <v>1720</v>
      </c>
      <c r="J326" t="s">
        <v>972</v>
      </c>
      <c r="K326" s="1">
        <v>45805</v>
      </c>
      <c r="L326" s="30" t="str">
        <f>IFERROR(VLOOKUP(Result5[[#This Row],[RPRO]],'Data Power app'!C:C,1,0),"Xoa")</f>
        <v>RPRO-250423-1111</v>
      </c>
    </row>
    <row r="327" spans="1:12" x14ac:dyDescent="0.25">
      <c r="A327" t="s">
        <v>14745</v>
      </c>
      <c r="B327" t="s">
        <v>15343</v>
      </c>
      <c r="C327" t="s">
        <v>972</v>
      </c>
      <c r="D327" s="1">
        <v>45822</v>
      </c>
      <c r="E327" t="str">
        <f>IFERROR(VLOOKUP(Result[[#This Row],[RPRO]],H:H,1,0),"")</f>
        <v>RPRO-250522-0170</v>
      </c>
      <c r="H327" t="s">
        <v>1651</v>
      </c>
      <c r="I327" t="s">
        <v>1720</v>
      </c>
      <c r="J327" t="s">
        <v>972</v>
      </c>
      <c r="K327" s="1">
        <v>45805</v>
      </c>
      <c r="L327" s="30" t="str">
        <f>IFERROR(VLOOKUP(Result5[[#This Row],[RPRO]],'Data Power app'!C:C,1,0),"Xoa")</f>
        <v>RPRO-250423-1113</v>
      </c>
    </row>
    <row r="328" spans="1:12" x14ac:dyDescent="0.25">
      <c r="A328" t="s">
        <v>14747</v>
      </c>
      <c r="B328" t="s">
        <v>15343</v>
      </c>
      <c r="C328" t="s">
        <v>972</v>
      </c>
      <c r="D328" s="1">
        <v>45822</v>
      </c>
      <c r="E328" t="str">
        <f>IFERROR(VLOOKUP(Result[[#This Row],[RPRO]],H:H,1,0),"")</f>
        <v>RPRO-250522-0171</v>
      </c>
      <c r="H328" t="s">
        <v>5922</v>
      </c>
      <c r="I328" t="s">
        <v>6051</v>
      </c>
      <c r="J328" t="s">
        <v>972</v>
      </c>
      <c r="K328" s="1">
        <v>45817</v>
      </c>
      <c r="L328" s="30" t="str">
        <f>IFERROR(VLOOKUP(Result5[[#This Row],[RPRO]],'Data Power app'!C:C,1,0),"Xoa")</f>
        <v>RPRO-250423-1115</v>
      </c>
    </row>
    <row r="329" spans="1:12" x14ac:dyDescent="0.25">
      <c r="A329" t="s">
        <v>12996</v>
      </c>
      <c r="B329" t="s">
        <v>13364</v>
      </c>
      <c r="C329" t="s">
        <v>973</v>
      </c>
      <c r="D329" s="1">
        <v>45821</v>
      </c>
      <c r="E329" t="str">
        <f>IFERROR(VLOOKUP(Result[[#This Row],[RPRO]],H:H,1,0),"")</f>
        <v>RPRO-250411-0222</v>
      </c>
      <c r="H329" t="s">
        <v>5924</v>
      </c>
      <c r="I329" t="s">
        <v>6051</v>
      </c>
      <c r="J329" t="s">
        <v>972</v>
      </c>
      <c r="K329" s="1">
        <v>45817</v>
      </c>
      <c r="L329" s="30" t="str">
        <f>IFERROR(VLOOKUP(Result5[[#This Row],[RPRO]],'Data Power app'!C:C,1,0),"Xoa")</f>
        <v>RPRO-250423-1117</v>
      </c>
    </row>
    <row r="330" spans="1:12" x14ac:dyDescent="0.25">
      <c r="A330" t="s">
        <v>14749</v>
      </c>
      <c r="B330" t="s">
        <v>15343</v>
      </c>
      <c r="C330" t="s">
        <v>972</v>
      </c>
      <c r="D330" s="1">
        <v>45822</v>
      </c>
      <c r="E330" t="str">
        <f>IFERROR(VLOOKUP(Result[[#This Row],[RPRO]],H:H,1,0),"")</f>
        <v>RPRO-250522-0172</v>
      </c>
      <c r="H330" t="s">
        <v>5926</v>
      </c>
      <c r="I330" t="s">
        <v>6051</v>
      </c>
      <c r="J330" t="s">
        <v>972</v>
      </c>
      <c r="K330" s="1">
        <v>45817</v>
      </c>
      <c r="L330" s="30" t="str">
        <f>IFERROR(VLOOKUP(Result5[[#This Row],[RPRO]],'Data Power app'!C:C,1,0),"Xoa")</f>
        <v>RPRO-250423-1119</v>
      </c>
    </row>
    <row r="331" spans="1:12" x14ac:dyDescent="0.25">
      <c r="A331" t="s">
        <v>14751</v>
      </c>
      <c r="B331" t="s">
        <v>15343</v>
      </c>
      <c r="C331" t="s">
        <v>972</v>
      </c>
      <c r="D331" s="1">
        <v>45822</v>
      </c>
      <c r="E331" t="str">
        <f>IFERROR(VLOOKUP(Result[[#This Row],[RPRO]],H:H,1,0),"")</f>
        <v>RPRO-250522-0173</v>
      </c>
      <c r="H331" t="s">
        <v>5928</v>
      </c>
      <c r="I331" t="s">
        <v>6051</v>
      </c>
      <c r="J331" t="s">
        <v>972</v>
      </c>
      <c r="K331" s="1">
        <v>45817</v>
      </c>
      <c r="L331" s="30" t="str">
        <f>IFERROR(VLOOKUP(Result5[[#This Row],[RPRO]],'Data Power app'!C:C,1,0),"Xoa")</f>
        <v>RPRO-250423-1121</v>
      </c>
    </row>
    <row r="332" spans="1:12" x14ac:dyDescent="0.25">
      <c r="A332" t="s">
        <v>14753</v>
      </c>
      <c r="B332" t="s">
        <v>15343</v>
      </c>
      <c r="C332" t="s">
        <v>972</v>
      </c>
      <c r="D332" s="1">
        <v>45822</v>
      </c>
      <c r="E332" t="str">
        <f>IFERROR(VLOOKUP(Result[[#This Row],[RPRO]],H:H,1,0),"")</f>
        <v>RPRO-250522-0174</v>
      </c>
      <c r="H332" t="s">
        <v>5930</v>
      </c>
      <c r="I332" t="s">
        <v>6051</v>
      </c>
      <c r="J332" t="s">
        <v>972</v>
      </c>
      <c r="K332" s="1">
        <v>45817</v>
      </c>
      <c r="L332" s="30" t="str">
        <f>IFERROR(VLOOKUP(Result5[[#This Row],[RPRO]],'Data Power app'!C:C,1,0),"Xoa")</f>
        <v>RPRO-250423-1123</v>
      </c>
    </row>
    <row r="333" spans="1:12" x14ac:dyDescent="0.25">
      <c r="A333" t="s">
        <v>14755</v>
      </c>
      <c r="B333" t="s">
        <v>15343</v>
      </c>
      <c r="C333" t="s">
        <v>972</v>
      </c>
      <c r="D333" s="1">
        <v>45822</v>
      </c>
      <c r="E333" t="str">
        <f>IFERROR(VLOOKUP(Result[[#This Row],[RPRO]],H:H,1,0),"")</f>
        <v>RPRO-250522-0175</v>
      </c>
      <c r="H333" t="s">
        <v>5932</v>
      </c>
      <c r="I333" t="s">
        <v>6051</v>
      </c>
      <c r="J333" t="s">
        <v>972</v>
      </c>
      <c r="K333" s="1">
        <v>45817</v>
      </c>
      <c r="L333" s="30" t="str">
        <f>IFERROR(VLOOKUP(Result5[[#This Row],[RPRO]],'Data Power app'!C:C,1,0),"Xoa")</f>
        <v>RPRO-250423-1125</v>
      </c>
    </row>
    <row r="334" spans="1:12" x14ac:dyDescent="0.25">
      <c r="A334" t="s">
        <v>14359</v>
      </c>
      <c r="B334" t="s">
        <v>15341</v>
      </c>
      <c r="C334" t="s">
        <v>969</v>
      </c>
      <c r="D334" s="1">
        <v>45822</v>
      </c>
      <c r="E334" t="str">
        <f>IFERROR(VLOOKUP(Result[[#This Row],[RPRO]],H:H,1,0),"")</f>
        <v>RPRO-250516-0034</v>
      </c>
      <c r="H334" t="s">
        <v>5934</v>
      </c>
      <c r="I334" t="s">
        <v>6051</v>
      </c>
      <c r="J334" t="s">
        <v>972</v>
      </c>
      <c r="K334" s="1">
        <v>45817</v>
      </c>
      <c r="L334" s="30" t="str">
        <f>IFERROR(VLOOKUP(Result5[[#This Row],[RPRO]],'Data Power app'!C:C,1,0),"Xoa")</f>
        <v>RPRO-250423-1127</v>
      </c>
    </row>
    <row r="335" spans="1:12" x14ac:dyDescent="0.25">
      <c r="A335" t="s">
        <v>14370</v>
      </c>
      <c r="B335" t="s">
        <v>15341</v>
      </c>
      <c r="C335" t="s">
        <v>969</v>
      </c>
      <c r="D335" s="1">
        <v>45822</v>
      </c>
      <c r="E335" t="str">
        <f>IFERROR(VLOOKUP(Result[[#This Row],[RPRO]],H:H,1,0),"")</f>
        <v>RPRO-250527-0241</v>
      </c>
      <c r="H335" t="s">
        <v>5936</v>
      </c>
      <c r="I335" t="s">
        <v>6051</v>
      </c>
      <c r="J335" t="s">
        <v>972</v>
      </c>
      <c r="K335" s="1">
        <v>45817</v>
      </c>
      <c r="L335" s="30" t="str">
        <f>IFERROR(VLOOKUP(Result5[[#This Row],[RPRO]],'Data Power app'!C:C,1,0),"Xoa")</f>
        <v>RPRO-250423-1129</v>
      </c>
    </row>
    <row r="336" spans="1:12" x14ac:dyDescent="0.25">
      <c r="A336" t="s">
        <v>14355</v>
      </c>
      <c r="B336" t="s">
        <v>15341</v>
      </c>
      <c r="C336" t="s">
        <v>969</v>
      </c>
      <c r="D336" s="1">
        <v>45822</v>
      </c>
      <c r="E336" t="str">
        <f>IFERROR(VLOOKUP(Result[[#This Row],[RPRO]],H:H,1,0),"")</f>
        <v>RPRO-250512-0085</v>
      </c>
      <c r="H336" t="s">
        <v>5367</v>
      </c>
      <c r="I336" t="s">
        <v>6051</v>
      </c>
      <c r="J336" t="s">
        <v>972</v>
      </c>
      <c r="K336" s="1">
        <v>45817</v>
      </c>
      <c r="L336" s="30" t="str">
        <f>IFERROR(VLOOKUP(Result5[[#This Row],[RPRO]],'Data Power app'!C:C,1,0),"Xoa")</f>
        <v>RPRO-250423-1130</v>
      </c>
    </row>
    <row r="337" spans="1:12" x14ac:dyDescent="0.25">
      <c r="A337" t="s">
        <v>14333</v>
      </c>
      <c r="B337" t="s">
        <v>15343</v>
      </c>
      <c r="C337" t="s">
        <v>972</v>
      </c>
      <c r="D337" s="1">
        <v>45822</v>
      </c>
      <c r="E337" t="str">
        <f>IFERROR(VLOOKUP(Result[[#This Row],[RPRO]],H:H,1,0),"")</f>
        <v>RPRO-250505-0207</v>
      </c>
      <c r="H337" t="s">
        <v>5938</v>
      </c>
      <c r="I337" t="s">
        <v>6051</v>
      </c>
      <c r="J337" t="s">
        <v>972</v>
      </c>
      <c r="K337" s="1">
        <v>45817</v>
      </c>
      <c r="L337" s="30" t="str">
        <f>IFERROR(VLOOKUP(Result5[[#This Row],[RPRO]],'Data Power app'!C:C,1,0),"Xoa")</f>
        <v>RPRO-250423-1131</v>
      </c>
    </row>
    <row r="338" spans="1:12" x14ac:dyDescent="0.25">
      <c r="A338" t="s">
        <v>14335</v>
      </c>
      <c r="B338" t="s">
        <v>15343</v>
      </c>
      <c r="C338" t="s">
        <v>972</v>
      </c>
      <c r="D338" s="1">
        <v>45822</v>
      </c>
      <c r="E338" t="str">
        <f>IFERROR(VLOOKUP(Result[[#This Row],[RPRO]],H:H,1,0),"")</f>
        <v>RPRO-250505-0208</v>
      </c>
      <c r="H338" t="s">
        <v>5369</v>
      </c>
      <c r="I338" t="s">
        <v>6051</v>
      </c>
      <c r="J338" t="s">
        <v>972</v>
      </c>
      <c r="K338" s="1">
        <v>45817</v>
      </c>
      <c r="L338" s="30" t="str">
        <f>IFERROR(VLOOKUP(Result5[[#This Row],[RPRO]],'Data Power app'!C:C,1,0),"Xoa")</f>
        <v>RPRO-250423-1132</v>
      </c>
    </row>
    <row r="339" spans="1:12" x14ac:dyDescent="0.25">
      <c r="A339" t="s">
        <v>14337</v>
      </c>
      <c r="B339" t="s">
        <v>15343</v>
      </c>
      <c r="C339" t="s">
        <v>972</v>
      </c>
      <c r="D339" s="1">
        <v>45822</v>
      </c>
      <c r="E339" t="str">
        <f>IFERROR(VLOOKUP(Result[[#This Row],[RPRO]],H:H,1,0),"")</f>
        <v>RPRO-250505-0209</v>
      </c>
      <c r="H339" t="s">
        <v>5940</v>
      </c>
      <c r="I339" t="s">
        <v>6051</v>
      </c>
      <c r="J339" t="s">
        <v>972</v>
      </c>
      <c r="K339" s="1">
        <v>45817</v>
      </c>
      <c r="L339" s="30" t="str">
        <f>IFERROR(VLOOKUP(Result5[[#This Row],[RPRO]],'Data Power app'!C:C,1,0),"Xoa")</f>
        <v>RPRO-250423-1133</v>
      </c>
    </row>
    <row r="340" spans="1:12" x14ac:dyDescent="0.25">
      <c r="A340" t="s">
        <v>14339</v>
      </c>
      <c r="B340" t="s">
        <v>15343</v>
      </c>
      <c r="C340" t="s">
        <v>972</v>
      </c>
      <c r="D340" s="1">
        <v>45822</v>
      </c>
      <c r="E340" t="str">
        <f>IFERROR(VLOOKUP(Result[[#This Row],[RPRO]],H:H,1,0),"")</f>
        <v>RPRO-250505-0210</v>
      </c>
      <c r="H340" t="s">
        <v>5371</v>
      </c>
      <c r="I340" t="s">
        <v>6051</v>
      </c>
      <c r="J340" t="s">
        <v>972</v>
      </c>
      <c r="K340" s="1">
        <v>45817</v>
      </c>
      <c r="L340" s="30" t="str">
        <f>IFERROR(VLOOKUP(Result5[[#This Row],[RPRO]],'Data Power app'!C:C,1,0),"Xoa")</f>
        <v>RPRO-250423-1134</v>
      </c>
    </row>
    <row r="341" spans="1:12" x14ac:dyDescent="0.25">
      <c r="A341" t="s">
        <v>14341</v>
      </c>
      <c r="B341" t="s">
        <v>15343</v>
      </c>
      <c r="C341" t="s">
        <v>972</v>
      </c>
      <c r="D341" s="1">
        <v>45822</v>
      </c>
      <c r="E341" t="str">
        <f>IFERROR(VLOOKUP(Result[[#This Row],[RPRO]],H:H,1,0),"")</f>
        <v>RPRO-250505-0211</v>
      </c>
      <c r="H341" t="s">
        <v>5942</v>
      </c>
      <c r="I341" t="s">
        <v>6051</v>
      </c>
      <c r="J341" t="s">
        <v>972</v>
      </c>
      <c r="K341" s="1">
        <v>45817</v>
      </c>
      <c r="L341" s="30" t="str">
        <f>IFERROR(VLOOKUP(Result5[[#This Row],[RPRO]],'Data Power app'!C:C,1,0),"Xoa")</f>
        <v>RPRO-250423-1135</v>
      </c>
    </row>
    <row r="342" spans="1:12" x14ac:dyDescent="0.25">
      <c r="A342" t="s">
        <v>14343</v>
      </c>
      <c r="B342" t="s">
        <v>15343</v>
      </c>
      <c r="C342" t="s">
        <v>972</v>
      </c>
      <c r="D342" s="1">
        <v>45822</v>
      </c>
      <c r="E342" t="str">
        <f>IFERROR(VLOOKUP(Result[[#This Row],[RPRO]],H:H,1,0),"")</f>
        <v>RPRO-250505-0212</v>
      </c>
      <c r="H342" t="s">
        <v>5373</v>
      </c>
      <c r="I342" t="s">
        <v>6051</v>
      </c>
      <c r="J342" t="s">
        <v>972</v>
      </c>
      <c r="K342" s="1">
        <v>45817</v>
      </c>
      <c r="L342" s="30" t="str">
        <f>IFERROR(VLOOKUP(Result5[[#This Row],[RPRO]],'Data Power app'!C:C,1,0),"Xoa")</f>
        <v>RPRO-250423-1136</v>
      </c>
    </row>
    <row r="343" spans="1:12" x14ac:dyDescent="0.25">
      <c r="A343" t="s">
        <v>14345</v>
      </c>
      <c r="B343" t="s">
        <v>15343</v>
      </c>
      <c r="C343" t="s">
        <v>972</v>
      </c>
      <c r="D343" s="1">
        <v>45822</v>
      </c>
      <c r="E343" t="str">
        <f>IFERROR(VLOOKUP(Result[[#This Row],[RPRO]],H:H,1,0),"")</f>
        <v>RPRO-250505-0213</v>
      </c>
      <c r="H343" t="s">
        <v>5994</v>
      </c>
      <c r="I343" t="s">
        <v>6051</v>
      </c>
      <c r="J343" t="s">
        <v>972</v>
      </c>
      <c r="K343" s="1">
        <v>45817</v>
      </c>
      <c r="L343" s="30" t="str">
        <f>IFERROR(VLOOKUP(Result5[[#This Row],[RPRO]],'Data Power app'!C:C,1,0),"Xoa")</f>
        <v>RPRO-250423-1137</v>
      </c>
    </row>
    <row r="344" spans="1:12" x14ac:dyDescent="0.25">
      <c r="A344" t="s">
        <v>14347</v>
      </c>
      <c r="B344" t="s">
        <v>15343</v>
      </c>
      <c r="C344" t="s">
        <v>972</v>
      </c>
      <c r="D344" s="1">
        <v>45822</v>
      </c>
      <c r="E344" t="str">
        <f>IFERROR(VLOOKUP(Result[[#This Row],[RPRO]],H:H,1,0),"")</f>
        <v>RPRO-250505-0214</v>
      </c>
      <c r="H344" t="s">
        <v>5375</v>
      </c>
      <c r="I344" t="s">
        <v>6051</v>
      </c>
      <c r="J344" t="s">
        <v>972</v>
      </c>
      <c r="K344" s="1">
        <v>45817</v>
      </c>
      <c r="L344" s="30" t="str">
        <f>IFERROR(VLOOKUP(Result5[[#This Row],[RPRO]],'Data Power app'!C:C,1,0),"Xoa")</f>
        <v>RPRO-250423-1138</v>
      </c>
    </row>
    <row r="345" spans="1:12" x14ac:dyDescent="0.25">
      <c r="A345" t="s">
        <v>14349</v>
      </c>
      <c r="B345" t="s">
        <v>15343</v>
      </c>
      <c r="C345" t="s">
        <v>972</v>
      </c>
      <c r="D345" s="1">
        <v>45822</v>
      </c>
      <c r="E345" t="str">
        <f>IFERROR(VLOOKUP(Result[[#This Row],[RPRO]],H:H,1,0),"")</f>
        <v>RPRO-250505-0215</v>
      </c>
      <c r="H345" t="s">
        <v>5996</v>
      </c>
      <c r="I345" t="s">
        <v>6051</v>
      </c>
      <c r="J345" t="s">
        <v>972</v>
      </c>
      <c r="K345" s="1">
        <v>45817</v>
      </c>
      <c r="L345" s="30" t="str">
        <f>IFERROR(VLOOKUP(Result5[[#This Row],[RPRO]],'Data Power app'!C:C,1,0),"Xoa")</f>
        <v>RPRO-250423-1139</v>
      </c>
    </row>
    <row r="346" spans="1:12" x14ac:dyDescent="0.25">
      <c r="A346" t="s">
        <v>14351</v>
      </c>
      <c r="B346" t="s">
        <v>15343</v>
      </c>
      <c r="C346" t="s">
        <v>972</v>
      </c>
      <c r="D346" s="1">
        <v>45822</v>
      </c>
      <c r="E346" t="str">
        <f>IFERROR(VLOOKUP(Result[[#This Row],[RPRO]],H:H,1,0),"")</f>
        <v>RPRO-250508-0558</v>
      </c>
      <c r="H346" t="s">
        <v>5998</v>
      </c>
      <c r="I346" t="s">
        <v>6051</v>
      </c>
      <c r="J346" t="s">
        <v>972</v>
      </c>
      <c r="K346" s="1">
        <v>45817</v>
      </c>
      <c r="L346" s="30" t="str">
        <f>IFERROR(VLOOKUP(Result5[[#This Row],[RPRO]],'Data Power app'!C:C,1,0),"Xoa")</f>
        <v>RPRO-250423-1141</v>
      </c>
    </row>
    <row r="347" spans="1:12" x14ac:dyDescent="0.25">
      <c r="A347" t="s">
        <v>14353</v>
      </c>
      <c r="B347" t="s">
        <v>15343</v>
      </c>
      <c r="C347" t="s">
        <v>972</v>
      </c>
      <c r="D347" s="1">
        <v>45822</v>
      </c>
      <c r="E347" t="str">
        <f>IFERROR(VLOOKUP(Result[[#This Row],[RPRO]],H:H,1,0),"")</f>
        <v>RPRO-250508-0559</v>
      </c>
      <c r="H347" t="s">
        <v>6000</v>
      </c>
      <c r="I347" t="s">
        <v>6051</v>
      </c>
      <c r="J347" t="s">
        <v>972</v>
      </c>
      <c r="K347" s="1">
        <v>45817</v>
      </c>
      <c r="L347" s="30" t="str">
        <f>IFERROR(VLOOKUP(Result5[[#This Row],[RPRO]],'Data Power app'!C:C,1,0),"Xoa")</f>
        <v>RPRO-250423-1143</v>
      </c>
    </row>
    <row r="348" spans="1:12" x14ac:dyDescent="0.25">
      <c r="A348" t="s">
        <v>14326</v>
      </c>
      <c r="B348" t="s">
        <v>15343</v>
      </c>
      <c r="C348" t="s">
        <v>972</v>
      </c>
      <c r="D348" s="1">
        <v>45822</v>
      </c>
      <c r="E348" t="str">
        <f>IFERROR(VLOOKUP(Result[[#This Row],[RPRO]],H:H,1,0),"")</f>
        <v>RPRO-250515-0289</v>
      </c>
      <c r="H348" t="s">
        <v>6002</v>
      </c>
      <c r="I348" t="s">
        <v>6051</v>
      </c>
      <c r="J348" t="s">
        <v>972</v>
      </c>
      <c r="K348" s="1">
        <v>45817</v>
      </c>
      <c r="L348" s="30" t="str">
        <f>IFERROR(VLOOKUP(Result5[[#This Row],[RPRO]],'Data Power app'!C:C,1,0),"Xoa")</f>
        <v>RPRO-250423-1145</v>
      </c>
    </row>
    <row r="349" spans="1:12" x14ac:dyDescent="0.25">
      <c r="A349" t="s">
        <v>14331</v>
      </c>
      <c r="B349" t="s">
        <v>15343</v>
      </c>
      <c r="C349" t="s">
        <v>972</v>
      </c>
      <c r="D349" s="1">
        <v>45822</v>
      </c>
      <c r="E349" t="str">
        <f>IFERROR(VLOOKUP(Result[[#This Row],[RPRO]],H:H,1,0),"")</f>
        <v>RPRO-250515-0290</v>
      </c>
      <c r="H349" t="s">
        <v>6004</v>
      </c>
      <c r="I349" t="s">
        <v>6051</v>
      </c>
      <c r="J349" t="s">
        <v>972</v>
      </c>
      <c r="K349" s="1">
        <v>45817</v>
      </c>
      <c r="L349" s="30" t="str">
        <f>IFERROR(VLOOKUP(Result5[[#This Row],[RPRO]],'Data Power app'!C:C,1,0),"Xoa")</f>
        <v>RPRO-250423-1147</v>
      </c>
    </row>
    <row r="350" spans="1:12" x14ac:dyDescent="0.25">
      <c r="A350" t="s">
        <v>14357</v>
      </c>
      <c r="B350" t="s">
        <v>15343</v>
      </c>
      <c r="C350" t="s">
        <v>972</v>
      </c>
      <c r="D350" s="1">
        <v>45822</v>
      </c>
      <c r="E350" t="str">
        <f>IFERROR(VLOOKUP(Result[[#This Row],[RPRO]],H:H,1,0),"")</f>
        <v>RPRO-250515-0291</v>
      </c>
      <c r="H350" t="s">
        <v>6006</v>
      </c>
      <c r="I350" t="s">
        <v>6051</v>
      </c>
      <c r="J350" t="s">
        <v>972</v>
      </c>
      <c r="K350" s="1">
        <v>45817</v>
      </c>
      <c r="L350" s="30" t="str">
        <f>IFERROR(VLOOKUP(Result5[[#This Row],[RPRO]],'Data Power app'!C:C,1,0),"Xoa")</f>
        <v>RPRO-250423-1149</v>
      </c>
    </row>
    <row r="351" spans="1:12" x14ac:dyDescent="0.25">
      <c r="A351" t="s">
        <v>14731</v>
      </c>
      <c r="B351" t="s">
        <v>15344</v>
      </c>
      <c r="C351" t="s">
        <v>968</v>
      </c>
      <c r="D351" s="1">
        <v>45822</v>
      </c>
      <c r="E351" t="str">
        <f>IFERROR(VLOOKUP(Result[[#This Row],[RPRO]],H:H,1,0),"")</f>
        <v>RPRO-250519-0575</v>
      </c>
      <c r="H351" t="s">
        <v>5377</v>
      </c>
      <c r="I351" t="s">
        <v>6051</v>
      </c>
      <c r="J351" t="s">
        <v>972</v>
      </c>
      <c r="K351" s="1">
        <v>45817</v>
      </c>
      <c r="L351" s="30" t="str">
        <f>IFERROR(VLOOKUP(Result5[[#This Row],[RPRO]],'Data Power app'!C:C,1,0),"Xoa")</f>
        <v>RPRO-250423-1150</v>
      </c>
    </row>
    <row r="352" spans="1:12" x14ac:dyDescent="0.25">
      <c r="A352" t="s">
        <v>14409</v>
      </c>
      <c r="B352" t="s">
        <v>15342</v>
      </c>
      <c r="C352" t="s">
        <v>973</v>
      </c>
      <c r="D352" s="1">
        <v>45822</v>
      </c>
      <c r="E352" t="str">
        <f>IFERROR(VLOOKUP(Result[[#This Row],[RPRO]],H:H,1,0),"")</f>
        <v>RPRO-250506-0441</v>
      </c>
      <c r="H352" t="s">
        <v>6008</v>
      </c>
      <c r="I352" t="s">
        <v>6051</v>
      </c>
      <c r="J352" t="s">
        <v>972</v>
      </c>
      <c r="K352" s="1">
        <v>45817</v>
      </c>
      <c r="L352" s="30" t="str">
        <f>IFERROR(VLOOKUP(Result5[[#This Row],[RPRO]],'Data Power app'!C:C,1,0),"Xoa")</f>
        <v>RPRO-250423-1151</v>
      </c>
    </row>
    <row r="353" spans="1:12" x14ac:dyDescent="0.25">
      <c r="A353" t="s">
        <v>14411</v>
      </c>
      <c r="B353" t="s">
        <v>15343</v>
      </c>
      <c r="C353" t="s">
        <v>972</v>
      </c>
      <c r="D353" s="1">
        <v>45822</v>
      </c>
      <c r="E353" t="str">
        <f>IFERROR(VLOOKUP(Result[[#This Row],[RPRO]],H:H,1,0),"")</f>
        <v>RPRO-250508-0298</v>
      </c>
      <c r="H353" t="s">
        <v>5379</v>
      </c>
      <c r="I353" t="s">
        <v>6051</v>
      </c>
      <c r="J353" t="s">
        <v>972</v>
      </c>
      <c r="K353" s="1">
        <v>45817</v>
      </c>
      <c r="L353" s="30" t="str">
        <f>IFERROR(VLOOKUP(Result5[[#This Row],[RPRO]],'Data Power app'!C:C,1,0),"Xoa")</f>
        <v>RPRO-250423-1152</v>
      </c>
    </row>
    <row r="354" spans="1:12" x14ac:dyDescent="0.25">
      <c r="A354" t="s">
        <v>14413</v>
      </c>
      <c r="B354" t="s">
        <v>15343</v>
      </c>
      <c r="C354" t="s">
        <v>972</v>
      </c>
      <c r="D354" s="1">
        <v>45822</v>
      </c>
      <c r="E354" t="str">
        <f>IFERROR(VLOOKUP(Result[[#This Row],[RPRO]],H:H,1,0),"")</f>
        <v>RPRO-250508-0302</v>
      </c>
      <c r="H354" t="s">
        <v>6010</v>
      </c>
      <c r="I354" t="s">
        <v>6051</v>
      </c>
      <c r="J354" t="s">
        <v>972</v>
      </c>
      <c r="K354" s="1">
        <v>45817</v>
      </c>
      <c r="L354" s="30" t="str">
        <f>IFERROR(VLOOKUP(Result5[[#This Row],[RPRO]],'Data Power app'!C:C,1,0),"Xoa")</f>
        <v>RPRO-250423-1153</v>
      </c>
    </row>
    <row r="355" spans="1:12" x14ac:dyDescent="0.25">
      <c r="A355" t="s">
        <v>14415</v>
      </c>
      <c r="B355" t="s">
        <v>15343</v>
      </c>
      <c r="C355" t="s">
        <v>972</v>
      </c>
      <c r="D355" s="1">
        <v>45822</v>
      </c>
      <c r="E355" t="str">
        <f>IFERROR(VLOOKUP(Result[[#This Row],[RPRO]],H:H,1,0),"")</f>
        <v>RPRO-250508-0307</v>
      </c>
      <c r="H355" t="s">
        <v>7503</v>
      </c>
      <c r="I355" t="s">
        <v>7661</v>
      </c>
      <c r="J355" t="s">
        <v>972</v>
      </c>
      <c r="K355" s="1">
        <v>45818</v>
      </c>
      <c r="L355" s="30" t="str">
        <f>IFERROR(VLOOKUP(Result5[[#This Row],[RPRO]],'Data Power app'!C:C,1,0),"Xoa")</f>
        <v>RPRO-250423-1155</v>
      </c>
    </row>
    <row r="356" spans="1:12" x14ac:dyDescent="0.25">
      <c r="A356" t="s">
        <v>14417</v>
      </c>
      <c r="B356" t="s">
        <v>15343</v>
      </c>
      <c r="C356" t="s">
        <v>972</v>
      </c>
      <c r="D356" s="1">
        <v>45822</v>
      </c>
      <c r="E356" t="str">
        <f>IFERROR(VLOOKUP(Result[[#This Row],[RPRO]],H:H,1,0),"")</f>
        <v>RPRO-250508-0309</v>
      </c>
      <c r="H356" t="s">
        <v>5381</v>
      </c>
      <c r="I356" t="s">
        <v>6051</v>
      </c>
      <c r="J356" t="s">
        <v>972</v>
      </c>
      <c r="K356" s="1">
        <v>45817</v>
      </c>
      <c r="L356" s="30" t="str">
        <f>IFERROR(VLOOKUP(Result5[[#This Row],[RPRO]],'Data Power app'!C:C,1,0),"Xoa")</f>
        <v>RPRO-250423-1156</v>
      </c>
    </row>
    <row r="357" spans="1:12" x14ac:dyDescent="0.25">
      <c r="A357" t="s">
        <v>14419</v>
      </c>
      <c r="B357" t="s">
        <v>15343</v>
      </c>
      <c r="C357" t="s">
        <v>972</v>
      </c>
      <c r="D357" s="1">
        <v>45822</v>
      </c>
      <c r="E357" t="str">
        <f>IFERROR(VLOOKUP(Result[[#This Row],[RPRO]],H:H,1,0),"")</f>
        <v>RPRO-250508-0311</v>
      </c>
      <c r="H357" t="s">
        <v>7505</v>
      </c>
      <c r="I357" t="s">
        <v>7661</v>
      </c>
      <c r="J357" t="s">
        <v>972</v>
      </c>
      <c r="K357" s="1">
        <v>45818</v>
      </c>
      <c r="L357" s="30" t="str">
        <f>IFERROR(VLOOKUP(Result5[[#This Row],[RPRO]],'Data Power app'!C:C,1,0),"Xoa")</f>
        <v>RPRO-250423-1157</v>
      </c>
    </row>
    <row r="358" spans="1:12" x14ac:dyDescent="0.25">
      <c r="A358" t="s">
        <v>14421</v>
      </c>
      <c r="B358" t="s">
        <v>15343</v>
      </c>
      <c r="C358" t="s">
        <v>972</v>
      </c>
      <c r="D358" s="1">
        <v>45822</v>
      </c>
      <c r="E358" t="str">
        <f>IFERROR(VLOOKUP(Result[[#This Row],[RPRO]],H:H,1,0),"")</f>
        <v>RPRO-250508-0313</v>
      </c>
      <c r="H358" t="s">
        <v>7507</v>
      </c>
      <c r="I358" t="s">
        <v>7661</v>
      </c>
      <c r="J358" t="s">
        <v>972</v>
      </c>
      <c r="K358" s="1">
        <v>45818</v>
      </c>
      <c r="L358" s="30" t="str">
        <f>IFERROR(VLOOKUP(Result5[[#This Row],[RPRO]],'Data Power app'!C:C,1,0),"Xoa")</f>
        <v>RPRO-250423-1159</v>
      </c>
    </row>
    <row r="359" spans="1:12" x14ac:dyDescent="0.25">
      <c r="A359" t="s">
        <v>14423</v>
      </c>
      <c r="B359" t="s">
        <v>15343</v>
      </c>
      <c r="C359" t="s">
        <v>972</v>
      </c>
      <c r="D359" s="1">
        <v>45822</v>
      </c>
      <c r="E359" t="str">
        <f>IFERROR(VLOOKUP(Result[[#This Row],[RPRO]],H:H,1,0),"")</f>
        <v>RPRO-250508-0316</v>
      </c>
      <c r="H359" t="s">
        <v>7509</v>
      </c>
      <c r="I359" t="s">
        <v>7661</v>
      </c>
      <c r="J359" t="s">
        <v>972</v>
      </c>
      <c r="K359" s="1">
        <v>45818</v>
      </c>
      <c r="L359" s="30" t="str">
        <f>IFERROR(VLOOKUP(Result5[[#This Row],[RPRO]],'Data Power app'!C:C,1,0),"Xoa")</f>
        <v>RPRO-250423-1161</v>
      </c>
    </row>
    <row r="360" spans="1:12" x14ac:dyDescent="0.25">
      <c r="A360" t="s">
        <v>14425</v>
      </c>
      <c r="B360" t="s">
        <v>15343</v>
      </c>
      <c r="C360" t="s">
        <v>972</v>
      </c>
      <c r="D360" s="1">
        <v>45822</v>
      </c>
      <c r="E360" t="str">
        <f>IFERROR(VLOOKUP(Result[[#This Row],[RPRO]],H:H,1,0),"")</f>
        <v>RPRO-250508-0318</v>
      </c>
      <c r="H360" t="s">
        <v>7511</v>
      </c>
      <c r="I360" t="s">
        <v>7661</v>
      </c>
      <c r="J360" t="s">
        <v>972</v>
      </c>
      <c r="K360" s="1">
        <v>45818</v>
      </c>
      <c r="L360" s="30" t="str">
        <f>IFERROR(VLOOKUP(Result5[[#This Row],[RPRO]],'Data Power app'!C:C,1,0),"Xoa")</f>
        <v>RPRO-250423-1163</v>
      </c>
    </row>
    <row r="361" spans="1:12" x14ac:dyDescent="0.25">
      <c r="A361" t="s">
        <v>14427</v>
      </c>
      <c r="B361" t="s">
        <v>15343</v>
      </c>
      <c r="C361" t="s">
        <v>972</v>
      </c>
      <c r="D361" s="1">
        <v>45822</v>
      </c>
      <c r="E361" t="str">
        <f>IFERROR(VLOOKUP(Result[[#This Row],[RPRO]],H:H,1,0),"")</f>
        <v>RPRO-250508-0320</v>
      </c>
      <c r="H361" t="s">
        <v>7513</v>
      </c>
      <c r="I361" t="s">
        <v>7661</v>
      </c>
      <c r="J361" t="s">
        <v>972</v>
      </c>
      <c r="K361" s="1">
        <v>45818</v>
      </c>
      <c r="L361" s="30" t="str">
        <f>IFERROR(VLOOKUP(Result5[[#This Row],[RPRO]],'Data Power app'!C:C,1,0),"Xoa")</f>
        <v>RPRO-250423-1165</v>
      </c>
    </row>
    <row r="362" spans="1:12" x14ac:dyDescent="0.25">
      <c r="A362" t="s">
        <v>14429</v>
      </c>
      <c r="B362" t="s">
        <v>15343</v>
      </c>
      <c r="C362" t="s">
        <v>972</v>
      </c>
      <c r="D362" s="1">
        <v>45822</v>
      </c>
      <c r="E362" t="str">
        <f>IFERROR(VLOOKUP(Result[[#This Row],[RPRO]],H:H,1,0),"")</f>
        <v>RPRO-250508-0322</v>
      </c>
      <c r="H362" t="s">
        <v>7515</v>
      </c>
      <c r="I362" t="s">
        <v>7661</v>
      </c>
      <c r="J362" t="s">
        <v>972</v>
      </c>
      <c r="K362" s="1">
        <v>45818</v>
      </c>
      <c r="L362" s="30" t="str">
        <f>IFERROR(VLOOKUP(Result5[[#This Row],[RPRO]],'Data Power app'!C:C,1,0),"Xoa")</f>
        <v>RPRO-250423-1167</v>
      </c>
    </row>
    <row r="363" spans="1:12" x14ac:dyDescent="0.25">
      <c r="A363" t="s">
        <v>14431</v>
      </c>
      <c r="B363" t="s">
        <v>15343</v>
      </c>
      <c r="C363" t="s">
        <v>972</v>
      </c>
      <c r="D363" s="1">
        <v>45822</v>
      </c>
      <c r="E363" t="str">
        <f>IFERROR(VLOOKUP(Result[[#This Row],[RPRO]],H:H,1,0),"")</f>
        <v>RPRO-250508-0324</v>
      </c>
      <c r="H363" t="s">
        <v>7533</v>
      </c>
      <c r="I363" t="s">
        <v>7661</v>
      </c>
      <c r="J363" t="s">
        <v>972</v>
      </c>
      <c r="K363" s="1">
        <v>45818</v>
      </c>
      <c r="L363" s="30" t="str">
        <f>IFERROR(VLOOKUP(Result5[[#This Row],[RPRO]],'Data Power app'!C:C,1,0),"Xoa")</f>
        <v>RPRO-250423-1169</v>
      </c>
    </row>
    <row r="364" spans="1:12" x14ac:dyDescent="0.25">
      <c r="A364" t="s">
        <v>14433</v>
      </c>
      <c r="B364" t="s">
        <v>15343</v>
      </c>
      <c r="C364" t="s">
        <v>972</v>
      </c>
      <c r="D364" s="1">
        <v>45822</v>
      </c>
      <c r="E364" t="str">
        <f>IFERROR(VLOOKUP(Result[[#This Row],[RPRO]],H:H,1,0),"")</f>
        <v>RPRO-250508-0326</v>
      </c>
      <c r="H364" t="s">
        <v>7535</v>
      </c>
      <c r="I364" t="s">
        <v>7661</v>
      </c>
      <c r="J364" t="s">
        <v>972</v>
      </c>
      <c r="K364" s="1">
        <v>45818</v>
      </c>
      <c r="L364" s="30" t="str">
        <f>IFERROR(VLOOKUP(Result5[[#This Row],[RPRO]],'Data Power app'!C:C,1,0),"Xoa")</f>
        <v>RPRO-250423-1170</v>
      </c>
    </row>
    <row r="365" spans="1:12" x14ac:dyDescent="0.25">
      <c r="A365" t="s">
        <v>14435</v>
      </c>
      <c r="B365" t="s">
        <v>15343</v>
      </c>
      <c r="C365" t="s">
        <v>972</v>
      </c>
      <c r="D365" s="1">
        <v>45822</v>
      </c>
      <c r="E365" t="str">
        <f>IFERROR(VLOOKUP(Result[[#This Row],[RPRO]],H:H,1,0),"")</f>
        <v>RPRO-250508-0329</v>
      </c>
      <c r="H365" t="s">
        <v>7537</v>
      </c>
      <c r="I365" t="s">
        <v>7661</v>
      </c>
      <c r="J365" t="s">
        <v>972</v>
      </c>
      <c r="K365" s="1">
        <v>45818</v>
      </c>
      <c r="L365" s="30" t="str">
        <f>IFERROR(VLOOKUP(Result5[[#This Row],[RPRO]],'Data Power app'!C:C,1,0),"Xoa")</f>
        <v>RPRO-250423-1171</v>
      </c>
    </row>
    <row r="366" spans="1:12" x14ac:dyDescent="0.25">
      <c r="A366" t="s">
        <v>14437</v>
      </c>
      <c r="B366" t="s">
        <v>15343</v>
      </c>
      <c r="C366" t="s">
        <v>972</v>
      </c>
      <c r="D366" s="1">
        <v>45822</v>
      </c>
      <c r="E366" t="str">
        <f>IFERROR(VLOOKUP(Result[[#This Row],[RPRO]],H:H,1,0),"")</f>
        <v>RPRO-250508-0331</v>
      </c>
      <c r="H366" t="s">
        <v>7539</v>
      </c>
      <c r="I366" t="s">
        <v>7661</v>
      </c>
      <c r="J366" t="s">
        <v>972</v>
      </c>
      <c r="K366" s="1">
        <v>45818</v>
      </c>
      <c r="L366" s="30" t="str">
        <f>IFERROR(VLOOKUP(Result5[[#This Row],[RPRO]],'Data Power app'!C:C,1,0),"Xoa")</f>
        <v>RPRO-250423-1172</v>
      </c>
    </row>
    <row r="367" spans="1:12" x14ac:dyDescent="0.25">
      <c r="A367" t="s">
        <v>14439</v>
      </c>
      <c r="B367" t="s">
        <v>15343</v>
      </c>
      <c r="C367" t="s">
        <v>972</v>
      </c>
      <c r="D367" s="1">
        <v>45822</v>
      </c>
      <c r="E367" t="str">
        <f>IFERROR(VLOOKUP(Result[[#This Row],[RPRO]],H:H,1,0),"")</f>
        <v>RPRO-250508-0334</v>
      </c>
      <c r="H367" t="s">
        <v>7541</v>
      </c>
      <c r="I367" t="s">
        <v>7661</v>
      </c>
      <c r="J367" t="s">
        <v>972</v>
      </c>
      <c r="K367" s="1">
        <v>45818</v>
      </c>
      <c r="L367" s="30" t="str">
        <f>IFERROR(VLOOKUP(Result5[[#This Row],[RPRO]],'Data Power app'!C:C,1,0),"Xoa")</f>
        <v>RPRO-250423-1173</v>
      </c>
    </row>
    <row r="368" spans="1:12" x14ac:dyDescent="0.25">
      <c r="A368" t="s">
        <v>14407</v>
      </c>
      <c r="B368" t="s">
        <v>15342</v>
      </c>
      <c r="C368" t="s">
        <v>973</v>
      </c>
      <c r="D368" s="1">
        <v>45822</v>
      </c>
      <c r="E368" t="str">
        <f>IFERROR(VLOOKUP(Result[[#This Row],[RPRO]],H:H,1,0),"")</f>
        <v>RPRO-250429-0471</v>
      </c>
      <c r="H368" t="s">
        <v>7543</v>
      </c>
      <c r="I368" t="s">
        <v>7661</v>
      </c>
      <c r="J368" t="s">
        <v>972</v>
      </c>
      <c r="K368" s="1">
        <v>45818</v>
      </c>
      <c r="L368" s="30" t="str">
        <f>IFERROR(VLOOKUP(Result5[[#This Row],[RPRO]],'Data Power app'!C:C,1,0),"Xoa")</f>
        <v>RPRO-250423-1174</v>
      </c>
    </row>
    <row r="369" spans="1:12" x14ac:dyDescent="0.25">
      <c r="A369" t="s">
        <v>14441</v>
      </c>
      <c r="B369" t="s">
        <v>15342</v>
      </c>
      <c r="C369" t="s">
        <v>973</v>
      </c>
      <c r="D369" s="1">
        <v>45822</v>
      </c>
      <c r="E369" t="str">
        <f>IFERROR(VLOOKUP(Result[[#This Row],[RPRO]],H:H,1,0),"")</f>
        <v>RPRO-250512-0183</v>
      </c>
      <c r="H369" t="s">
        <v>7545</v>
      </c>
      <c r="I369" t="s">
        <v>7661</v>
      </c>
      <c r="J369" t="s">
        <v>972</v>
      </c>
      <c r="K369" s="1">
        <v>45818</v>
      </c>
      <c r="L369" s="30" t="str">
        <f>IFERROR(VLOOKUP(Result5[[#This Row],[RPRO]],'Data Power app'!C:C,1,0),"Xoa")</f>
        <v>RPRO-250423-1175</v>
      </c>
    </row>
    <row r="370" spans="1:12" x14ac:dyDescent="0.25">
      <c r="A370" t="s">
        <v>14405</v>
      </c>
      <c r="B370" t="s">
        <v>15342</v>
      </c>
      <c r="C370" t="s">
        <v>973</v>
      </c>
      <c r="D370" s="1">
        <v>45822</v>
      </c>
      <c r="E370" t="str">
        <f>IFERROR(VLOOKUP(Result[[#This Row],[RPRO]],H:H,1,0),"")</f>
        <v>RPRO-250429-0453</v>
      </c>
      <c r="H370" t="s">
        <v>7547</v>
      </c>
      <c r="I370" t="s">
        <v>7661</v>
      </c>
      <c r="J370" t="s">
        <v>972</v>
      </c>
      <c r="K370" s="1">
        <v>45818</v>
      </c>
      <c r="L370" s="30" t="str">
        <f>IFERROR(VLOOKUP(Result5[[#This Row],[RPRO]],'Data Power app'!C:C,1,0),"Xoa")</f>
        <v>RPRO-250423-1176</v>
      </c>
    </row>
    <row r="371" spans="1:12" x14ac:dyDescent="0.25">
      <c r="A371" t="s">
        <v>14733</v>
      </c>
      <c r="B371" t="s">
        <v>15344</v>
      </c>
      <c r="C371" t="s">
        <v>968</v>
      </c>
      <c r="D371" s="1">
        <v>45822</v>
      </c>
      <c r="E371" t="str">
        <f>IFERROR(VLOOKUP(Result[[#This Row],[RPRO]],H:H,1,0),"")</f>
        <v>RPRO-250519-0579</v>
      </c>
      <c r="H371" t="s">
        <v>7549</v>
      </c>
      <c r="I371" t="s">
        <v>7661</v>
      </c>
      <c r="J371" t="s">
        <v>972</v>
      </c>
      <c r="K371" s="1">
        <v>45818</v>
      </c>
      <c r="L371" s="30" t="str">
        <f>IFERROR(VLOOKUP(Result5[[#This Row],[RPRO]],'Data Power app'!C:C,1,0),"Xoa")</f>
        <v>RPRO-250423-1177</v>
      </c>
    </row>
    <row r="372" spans="1:12" x14ac:dyDescent="0.25">
      <c r="A372" t="s">
        <v>14361</v>
      </c>
      <c r="B372" t="s">
        <v>15343</v>
      </c>
      <c r="C372" t="s">
        <v>972</v>
      </c>
      <c r="D372" s="1">
        <v>45822</v>
      </c>
      <c r="E372" t="str">
        <f>IFERROR(VLOOKUP(Result[[#This Row],[RPRO]],H:H,1,0),"")</f>
        <v>RPRO-250522-0244</v>
      </c>
      <c r="H372" t="s">
        <v>7551</v>
      </c>
      <c r="I372" t="s">
        <v>7661</v>
      </c>
      <c r="J372" t="s">
        <v>972</v>
      </c>
      <c r="K372" s="1">
        <v>45818</v>
      </c>
      <c r="L372" s="30" t="str">
        <f>IFERROR(VLOOKUP(Result5[[#This Row],[RPRO]],'Data Power app'!C:C,1,0),"Xoa")</f>
        <v>RPRO-250423-1178</v>
      </c>
    </row>
    <row r="373" spans="1:12" x14ac:dyDescent="0.25">
      <c r="A373" t="s">
        <v>14368</v>
      </c>
      <c r="B373" t="s">
        <v>15343</v>
      </c>
      <c r="C373" t="s">
        <v>972</v>
      </c>
      <c r="D373" s="1">
        <v>45822</v>
      </c>
      <c r="E373" t="str">
        <f>IFERROR(VLOOKUP(Result[[#This Row],[RPRO]],H:H,1,0),"")</f>
        <v>RPRO-250522-0245</v>
      </c>
      <c r="H373" t="s">
        <v>7553</v>
      </c>
      <c r="I373" t="s">
        <v>7661</v>
      </c>
      <c r="J373" t="s">
        <v>972</v>
      </c>
      <c r="K373" s="1">
        <v>45818</v>
      </c>
      <c r="L373" s="30" t="str">
        <f>IFERROR(VLOOKUP(Result5[[#This Row],[RPRO]],'Data Power app'!C:C,1,0),"Xoa")</f>
        <v>RPRO-250423-1179</v>
      </c>
    </row>
    <row r="374" spans="1:12" x14ac:dyDescent="0.25">
      <c r="A374" t="s">
        <v>14376</v>
      </c>
      <c r="B374" t="s">
        <v>15341</v>
      </c>
      <c r="C374" t="s">
        <v>969</v>
      </c>
      <c r="D374" s="1">
        <v>45822</v>
      </c>
      <c r="E374" t="str">
        <f>IFERROR(VLOOKUP(Result[[#This Row],[RPRO]],H:H,1,0),"")</f>
        <v>RPRO-250530-0060</v>
      </c>
      <c r="H374" t="s">
        <v>7555</v>
      </c>
      <c r="I374" t="s">
        <v>7661</v>
      </c>
      <c r="J374" t="s">
        <v>972</v>
      </c>
      <c r="K374" s="1">
        <v>45818</v>
      </c>
      <c r="L374" s="30" t="str">
        <f>IFERROR(VLOOKUP(Result5[[#This Row],[RPRO]],'Data Power app'!C:C,1,0),"Xoa")</f>
        <v>RPRO-250423-1180</v>
      </c>
    </row>
    <row r="375" spans="1:12" x14ac:dyDescent="0.25">
      <c r="A375" t="s">
        <v>14378</v>
      </c>
      <c r="B375" t="s">
        <v>15341</v>
      </c>
      <c r="C375" t="s">
        <v>969</v>
      </c>
      <c r="D375" s="1">
        <v>45822</v>
      </c>
      <c r="E375" t="str">
        <f>IFERROR(VLOOKUP(Result[[#This Row],[RPRO]],H:H,1,0),"")</f>
        <v>RPRO-250530-0061</v>
      </c>
      <c r="H375" t="s">
        <v>7557</v>
      </c>
      <c r="I375" t="s">
        <v>7661</v>
      </c>
      <c r="J375" t="s">
        <v>972</v>
      </c>
      <c r="K375" s="1">
        <v>45818</v>
      </c>
      <c r="L375" s="30" t="str">
        <f>IFERROR(VLOOKUP(Result5[[#This Row],[RPRO]],'Data Power app'!C:C,1,0),"Xoa")</f>
        <v>RPRO-250423-1181</v>
      </c>
    </row>
    <row r="376" spans="1:12" x14ac:dyDescent="0.25">
      <c r="A376" t="s">
        <v>14380</v>
      </c>
      <c r="B376" t="s">
        <v>15341</v>
      </c>
      <c r="C376" t="s">
        <v>969</v>
      </c>
      <c r="D376" s="1">
        <v>45822</v>
      </c>
      <c r="E376" t="str">
        <f>IFERROR(VLOOKUP(Result[[#This Row],[RPRO]],H:H,1,0),"")</f>
        <v>RPRO-250530-0062</v>
      </c>
      <c r="H376" t="s">
        <v>7559</v>
      </c>
      <c r="I376" t="s">
        <v>7661</v>
      </c>
      <c r="J376" t="s">
        <v>972</v>
      </c>
      <c r="K376" s="1">
        <v>45818</v>
      </c>
      <c r="L376" s="30" t="str">
        <f>IFERROR(VLOOKUP(Result5[[#This Row],[RPRO]],'Data Power app'!C:C,1,0),"Xoa")</f>
        <v>RPRO-250423-1182</v>
      </c>
    </row>
    <row r="377" spans="1:12" x14ac:dyDescent="0.25">
      <c r="A377" t="s">
        <v>14382</v>
      </c>
      <c r="B377" t="s">
        <v>15341</v>
      </c>
      <c r="C377" t="s">
        <v>969</v>
      </c>
      <c r="D377" s="1">
        <v>45822</v>
      </c>
      <c r="E377" t="str">
        <f>IFERROR(VLOOKUP(Result[[#This Row],[RPRO]],H:H,1,0),"")</f>
        <v>RPRO-250530-0063</v>
      </c>
      <c r="H377" t="s">
        <v>7561</v>
      </c>
      <c r="I377" t="s">
        <v>7661</v>
      </c>
      <c r="J377" t="s">
        <v>972</v>
      </c>
      <c r="K377" s="1">
        <v>45818</v>
      </c>
      <c r="L377" s="30" t="str">
        <f>IFERROR(VLOOKUP(Result5[[#This Row],[RPRO]],'Data Power app'!C:C,1,0),"Xoa")</f>
        <v>RPRO-250423-1183</v>
      </c>
    </row>
    <row r="378" spans="1:12" x14ac:dyDescent="0.25">
      <c r="A378" t="s">
        <v>14384</v>
      </c>
      <c r="B378" t="s">
        <v>15341</v>
      </c>
      <c r="C378" t="s">
        <v>969</v>
      </c>
      <c r="D378" s="1">
        <v>45822</v>
      </c>
      <c r="E378" t="str">
        <f>IFERROR(VLOOKUP(Result[[#This Row],[RPRO]],H:H,1,0),"")</f>
        <v>RPRO-250530-0067</v>
      </c>
      <c r="H378" t="s">
        <v>11256</v>
      </c>
      <c r="I378" t="s">
        <v>11314</v>
      </c>
      <c r="J378" t="s">
        <v>969</v>
      </c>
      <c r="K378" s="1">
        <v>45820</v>
      </c>
      <c r="L378" s="30" t="str">
        <f>IFERROR(VLOOKUP(Result5[[#This Row],[RPRO]],'Data Power app'!C:C,1,0),"Xoa")</f>
        <v>RPRO-250423-1247</v>
      </c>
    </row>
    <row r="379" spans="1:12" x14ac:dyDescent="0.25">
      <c r="A379" t="s">
        <v>14386</v>
      </c>
      <c r="B379" t="s">
        <v>15341</v>
      </c>
      <c r="C379" t="s">
        <v>969</v>
      </c>
      <c r="D379" s="1">
        <v>45822</v>
      </c>
      <c r="E379" t="str">
        <f>IFERROR(VLOOKUP(Result[[#This Row],[RPRO]],H:H,1,0),"")</f>
        <v>RPRO-250530-0070</v>
      </c>
      <c r="H379" t="s">
        <v>1653</v>
      </c>
      <c r="I379" t="s">
        <v>1720</v>
      </c>
      <c r="J379" t="s">
        <v>972</v>
      </c>
      <c r="K379" s="1">
        <v>45805</v>
      </c>
      <c r="L379" s="30" t="str">
        <f>IFERROR(VLOOKUP(Result5[[#This Row],[RPRO]],'Data Power app'!C:C,1,0),"Xoa")</f>
        <v>RPRO-250423-1288</v>
      </c>
    </row>
    <row r="380" spans="1:12" x14ac:dyDescent="0.25">
      <c r="A380" t="s">
        <v>14486</v>
      </c>
      <c r="B380" t="s">
        <v>15343</v>
      </c>
      <c r="C380" t="s">
        <v>972</v>
      </c>
      <c r="D380" s="1">
        <v>45822</v>
      </c>
      <c r="E380" t="str">
        <f>IFERROR(VLOOKUP(Result[[#This Row],[RPRO]],H:H,1,0),"")</f>
        <v>RPRO-250508-0336</v>
      </c>
      <c r="H380" t="s">
        <v>1655</v>
      </c>
      <c r="I380" t="s">
        <v>1720</v>
      </c>
      <c r="J380" t="s">
        <v>972</v>
      </c>
      <c r="K380" s="1">
        <v>45805</v>
      </c>
      <c r="L380" s="30" t="str">
        <f>IFERROR(VLOOKUP(Result5[[#This Row],[RPRO]],'Data Power app'!C:C,1,0),"Xoa")</f>
        <v>RPRO-250423-1290</v>
      </c>
    </row>
    <row r="381" spans="1:12" x14ac:dyDescent="0.25">
      <c r="A381" t="s">
        <v>14488</v>
      </c>
      <c r="B381" t="s">
        <v>15343</v>
      </c>
      <c r="C381" t="s">
        <v>972</v>
      </c>
      <c r="D381" s="1">
        <v>45822</v>
      </c>
      <c r="E381" t="str">
        <f>IFERROR(VLOOKUP(Result[[#This Row],[RPRO]],H:H,1,0),"")</f>
        <v>RPRO-250508-0338</v>
      </c>
      <c r="H381" t="s">
        <v>1657</v>
      </c>
      <c r="I381" t="s">
        <v>1720</v>
      </c>
      <c r="J381" t="s">
        <v>972</v>
      </c>
      <c r="K381" s="1">
        <v>45805</v>
      </c>
      <c r="L381" s="30" t="str">
        <f>IFERROR(VLOOKUP(Result5[[#This Row],[RPRO]],'Data Power app'!C:C,1,0),"Xoa")</f>
        <v>RPRO-250423-1292</v>
      </c>
    </row>
    <row r="382" spans="1:12" x14ac:dyDescent="0.25">
      <c r="A382" t="s">
        <v>14490</v>
      </c>
      <c r="B382" t="s">
        <v>15343</v>
      </c>
      <c r="C382" t="s">
        <v>972</v>
      </c>
      <c r="D382" s="1">
        <v>45822</v>
      </c>
      <c r="E382" t="str">
        <f>IFERROR(VLOOKUP(Result[[#This Row],[RPRO]],H:H,1,0),"")</f>
        <v>RPRO-250508-0339</v>
      </c>
      <c r="H382" s="30" t="s">
        <v>14674</v>
      </c>
      <c r="I382" s="30" t="s">
        <v>15344</v>
      </c>
      <c r="J382" s="30" t="s">
        <v>968</v>
      </c>
      <c r="K382" s="1">
        <v>45822</v>
      </c>
      <c r="L382" s="30" t="str">
        <f>IFERROR(VLOOKUP(Result5[[#This Row],[RPRO]],'Data Power app'!C:C,1,0),"Xoa")</f>
        <v>RPRO-250423-1357</v>
      </c>
    </row>
    <row r="383" spans="1:12" x14ac:dyDescent="0.25">
      <c r="A383" t="s">
        <v>14492</v>
      </c>
      <c r="B383" t="s">
        <v>15343</v>
      </c>
      <c r="C383" t="s">
        <v>972</v>
      </c>
      <c r="D383" s="1">
        <v>45822</v>
      </c>
      <c r="E383" t="str">
        <f>IFERROR(VLOOKUP(Result[[#This Row],[RPRO]],H:H,1,0),"")</f>
        <v>RPRO-250508-0340</v>
      </c>
      <c r="H383" t="s">
        <v>4176</v>
      </c>
      <c r="I383" t="s">
        <v>4090</v>
      </c>
      <c r="J383" t="s">
        <v>969</v>
      </c>
      <c r="K383" s="1">
        <v>45815</v>
      </c>
      <c r="L383" s="30" t="str">
        <f>IFERROR(VLOOKUP(Result5[[#This Row],[RPRO]],'Data Power app'!C:C,1,0),"Xoa")</f>
        <v>RPRO-250423-1367</v>
      </c>
    </row>
    <row r="384" spans="1:12" x14ac:dyDescent="0.25">
      <c r="A384" t="s">
        <v>14494</v>
      </c>
      <c r="B384" t="s">
        <v>15343</v>
      </c>
      <c r="C384" t="s">
        <v>972</v>
      </c>
      <c r="D384" s="1">
        <v>45822</v>
      </c>
      <c r="E384" t="str">
        <f>IFERROR(VLOOKUP(Result[[#This Row],[RPRO]],H:H,1,0),"")</f>
        <v>RPRO-250508-0341</v>
      </c>
      <c r="H384" t="s">
        <v>4177</v>
      </c>
      <c r="I384" t="s">
        <v>4090</v>
      </c>
      <c r="J384" t="s">
        <v>969</v>
      </c>
      <c r="K384" s="1">
        <v>45815</v>
      </c>
      <c r="L384" s="30" t="str">
        <f>IFERROR(VLOOKUP(Result5[[#This Row],[RPRO]],'Data Power app'!C:C,1,0),"Xoa")</f>
        <v>RPRO-250423-1368</v>
      </c>
    </row>
    <row r="385" spans="1:12" x14ac:dyDescent="0.25">
      <c r="A385" t="s">
        <v>14496</v>
      </c>
      <c r="B385" t="s">
        <v>15343</v>
      </c>
      <c r="C385" t="s">
        <v>972</v>
      </c>
      <c r="D385" s="1">
        <v>45822</v>
      </c>
      <c r="E385" t="str">
        <f>IFERROR(VLOOKUP(Result[[#This Row],[RPRO]],H:H,1,0),"")</f>
        <v>RPRO-250508-0342</v>
      </c>
      <c r="H385" s="30" t="s">
        <v>12711</v>
      </c>
      <c r="I385" s="30" t="s">
        <v>13368</v>
      </c>
      <c r="J385" s="30" t="s">
        <v>968</v>
      </c>
      <c r="K385" s="1">
        <v>45821</v>
      </c>
      <c r="L385" s="30" t="str">
        <f>IFERROR(VLOOKUP(Result5[[#This Row],[RPRO]],'Data Power app'!C:C,1,0),"Xoa")</f>
        <v>RPRO-250423-1370</v>
      </c>
    </row>
    <row r="386" spans="1:12" x14ac:dyDescent="0.25">
      <c r="A386" t="s">
        <v>14498</v>
      </c>
      <c r="B386" t="s">
        <v>15343</v>
      </c>
      <c r="C386" t="s">
        <v>972</v>
      </c>
      <c r="D386" s="1">
        <v>45822</v>
      </c>
      <c r="E386" t="str">
        <f>IFERROR(VLOOKUP(Result[[#This Row],[RPRO]],H:H,1,0),"")</f>
        <v>RPRO-250508-0343</v>
      </c>
      <c r="H386" s="30" t="s">
        <v>13091</v>
      </c>
      <c r="I386" s="30" t="s">
        <v>13366</v>
      </c>
      <c r="J386" s="30" t="s">
        <v>974</v>
      </c>
      <c r="K386" s="1">
        <v>45821</v>
      </c>
      <c r="L386" s="30" t="str">
        <f>IFERROR(VLOOKUP(Result5[[#This Row],[RPRO]],'Data Power app'!C:C,1,0),"Xoa")</f>
        <v>RPRO-250423-1638</v>
      </c>
    </row>
    <row r="387" spans="1:12" x14ac:dyDescent="0.25">
      <c r="A387" t="s">
        <v>14443</v>
      </c>
      <c r="B387" t="s">
        <v>15344</v>
      </c>
      <c r="C387" t="s">
        <v>968</v>
      </c>
      <c r="D387" s="1">
        <v>45822</v>
      </c>
      <c r="E387" t="str">
        <f>IFERROR(VLOOKUP(Result[[#This Row],[RPRO]],H:H,1,0),"")</f>
        <v>RPRO-250422-0251</v>
      </c>
      <c r="H387" t="s">
        <v>3217</v>
      </c>
      <c r="I387" t="s">
        <v>3222</v>
      </c>
      <c r="J387" t="s">
        <v>973</v>
      </c>
      <c r="K387" s="1">
        <v>45812</v>
      </c>
      <c r="L387" s="30" t="str">
        <f>IFERROR(VLOOKUP(Result5[[#This Row],[RPRO]],'Data Power app'!C:C,1,0),"Xoa")</f>
        <v>RPRO-250423-1652</v>
      </c>
    </row>
    <row r="388" spans="1:12" x14ac:dyDescent="0.25">
      <c r="A388" t="s">
        <v>14400</v>
      </c>
      <c r="B388" t="s">
        <v>15344</v>
      </c>
      <c r="C388" t="s">
        <v>968</v>
      </c>
      <c r="D388" s="1">
        <v>45822</v>
      </c>
      <c r="E388" t="str">
        <f>IFERROR(VLOOKUP(Result[[#This Row],[RPRO]],H:H,1,0),"")</f>
        <v>RPRO-250422-0252</v>
      </c>
      <c r="H388" t="s">
        <v>3208</v>
      </c>
      <c r="I388" t="s">
        <v>3222</v>
      </c>
      <c r="J388" t="s">
        <v>973</v>
      </c>
      <c r="K388" s="1">
        <v>45812</v>
      </c>
      <c r="L388" s="30" t="str">
        <f>IFERROR(VLOOKUP(Result5[[#This Row],[RPRO]],'Data Power app'!C:C,1,0),"Xoa")</f>
        <v>RPRO-250423-1669</v>
      </c>
    </row>
    <row r="389" spans="1:12" x14ac:dyDescent="0.25">
      <c r="A389" t="s">
        <v>14457</v>
      </c>
      <c r="B389" t="s">
        <v>15344</v>
      </c>
      <c r="C389" t="s">
        <v>968</v>
      </c>
      <c r="D389" s="1">
        <v>45822</v>
      </c>
      <c r="E389" t="str">
        <f>IFERROR(VLOOKUP(Result[[#This Row],[RPRO]],H:H,1,0),"")</f>
        <v>RPRO-250422-0528</v>
      </c>
      <c r="H389" t="s">
        <v>6020</v>
      </c>
      <c r="I389" t="s">
        <v>6049</v>
      </c>
      <c r="J389" t="s">
        <v>971</v>
      </c>
      <c r="K389" s="1">
        <v>45817</v>
      </c>
      <c r="L389" s="30" t="str">
        <f>IFERROR(VLOOKUP(Result5[[#This Row],[RPRO]],'Data Power app'!C:C,1,0),"Xoa")</f>
        <v>RPRO-250423-1672</v>
      </c>
    </row>
    <row r="390" spans="1:12" x14ac:dyDescent="0.25">
      <c r="A390" t="s">
        <v>14459</v>
      </c>
      <c r="B390" t="s">
        <v>15344</v>
      </c>
      <c r="C390" t="s">
        <v>968</v>
      </c>
      <c r="D390" s="1">
        <v>45822</v>
      </c>
      <c r="E390" t="str">
        <f>IFERROR(VLOOKUP(Result[[#This Row],[RPRO]],H:H,1,0),"")</f>
        <v>RPRO-250422-0529</v>
      </c>
      <c r="H390" t="s">
        <v>7621</v>
      </c>
      <c r="I390" t="s">
        <v>7664</v>
      </c>
      <c r="J390" t="s">
        <v>971</v>
      </c>
      <c r="K390" s="1">
        <v>45818</v>
      </c>
      <c r="L390" s="30" t="str">
        <f>IFERROR(VLOOKUP(Result5[[#This Row],[RPRO]],'Data Power app'!C:C,1,0),"Xoa")</f>
        <v>RPRO-250423-1673</v>
      </c>
    </row>
    <row r="391" spans="1:12" x14ac:dyDescent="0.25">
      <c r="A391" t="s">
        <v>14500</v>
      </c>
      <c r="B391" t="s">
        <v>15343</v>
      </c>
      <c r="C391" t="s">
        <v>972</v>
      </c>
      <c r="D391" s="1">
        <v>45822</v>
      </c>
      <c r="E391" t="str">
        <f>IFERROR(VLOOKUP(Result[[#This Row],[RPRO]],H:H,1,0),"")</f>
        <v>RPRO-250508-0344</v>
      </c>
      <c r="H391" t="s">
        <v>9530</v>
      </c>
      <c r="I391" t="s">
        <v>9641</v>
      </c>
      <c r="J391" t="s">
        <v>974</v>
      </c>
      <c r="K391" s="1">
        <v>45819</v>
      </c>
      <c r="L391" s="30" t="str">
        <f>IFERROR(VLOOKUP(Result5[[#This Row],[RPRO]],'Data Power app'!C:C,1,0),"Xoa")</f>
        <v>RPRO-250423-1674</v>
      </c>
    </row>
    <row r="392" spans="1:12" x14ac:dyDescent="0.25">
      <c r="A392" t="s">
        <v>14469</v>
      </c>
      <c r="B392" t="s">
        <v>15344</v>
      </c>
      <c r="C392" t="s">
        <v>968</v>
      </c>
      <c r="D392" s="1">
        <v>45822</v>
      </c>
      <c r="E392" t="str">
        <f>IFERROR(VLOOKUP(Result[[#This Row],[RPRO]],H:H,1,0),"")</f>
        <v>RPRO-250422-0538</v>
      </c>
      <c r="H392" t="s">
        <v>3520</v>
      </c>
      <c r="I392" t="s">
        <v>3677</v>
      </c>
      <c r="J392" t="s">
        <v>973</v>
      </c>
      <c r="K392" s="1">
        <v>45813</v>
      </c>
      <c r="L392" s="30" t="str">
        <f>IFERROR(VLOOKUP(Result5[[#This Row],[RPRO]],'Data Power app'!C:C,1,0),"Xoa")</f>
        <v>RPRO-250424-0206</v>
      </c>
    </row>
    <row r="393" spans="1:12" x14ac:dyDescent="0.25">
      <c r="A393" t="s">
        <v>14474</v>
      </c>
      <c r="B393" t="s">
        <v>15344</v>
      </c>
      <c r="C393" t="s">
        <v>968</v>
      </c>
      <c r="D393" s="1">
        <v>45822</v>
      </c>
      <c r="E393" t="str">
        <f>IFERROR(VLOOKUP(Result[[#This Row],[RPRO]],H:H,1,0),"")</f>
        <v>RPRO-250422-0619</v>
      </c>
      <c r="H393" t="s">
        <v>3527</v>
      </c>
      <c r="I393" t="s">
        <v>3677</v>
      </c>
      <c r="J393" t="s">
        <v>973</v>
      </c>
      <c r="K393" s="1">
        <v>45813</v>
      </c>
      <c r="L393" s="30" t="str">
        <f>IFERROR(VLOOKUP(Result5[[#This Row],[RPRO]],'Data Power app'!C:C,1,0),"Xoa")</f>
        <v>RPRO-250424-0207</v>
      </c>
    </row>
    <row r="394" spans="1:12" x14ac:dyDescent="0.25">
      <c r="A394" t="s">
        <v>14478</v>
      </c>
      <c r="B394" t="s">
        <v>15344</v>
      </c>
      <c r="C394" t="s">
        <v>968</v>
      </c>
      <c r="D394" s="1">
        <v>45822</v>
      </c>
      <c r="E394" t="str">
        <f>IFERROR(VLOOKUP(Result[[#This Row],[RPRO]],H:H,1,0),"")</f>
        <v>RPRO-250423-0951</v>
      </c>
      <c r="H394" t="s">
        <v>3529</v>
      </c>
      <c r="I394" t="s">
        <v>3677</v>
      </c>
      <c r="J394" t="s">
        <v>973</v>
      </c>
      <c r="K394" s="1">
        <v>45813</v>
      </c>
      <c r="L394" s="30" t="str">
        <f>IFERROR(VLOOKUP(Result5[[#This Row],[RPRO]],'Data Power app'!C:C,1,0),"Xoa")</f>
        <v>RPRO-250424-0215</v>
      </c>
    </row>
    <row r="395" spans="1:12" x14ac:dyDescent="0.25">
      <c r="A395" t="s">
        <v>14482</v>
      </c>
      <c r="B395" t="s">
        <v>15344</v>
      </c>
      <c r="C395" t="s">
        <v>968</v>
      </c>
      <c r="D395" s="1">
        <v>45822</v>
      </c>
      <c r="E395" t="str">
        <f>IFERROR(VLOOKUP(Result[[#This Row],[RPRO]],H:H,1,0),"")</f>
        <v>RPRO-250423-0955</v>
      </c>
      <c r="H395" s="30" t="s">
        <v>13314</v>
      </c>
      <c r="I395" s="30" t="s">
        <v>13364</v>
      </c>
      <c r="J395" s="30" t="s">
        <v>973</v>
      </c>
      <c r="K395" s="1">
        <v>45821</v>
      </c>
      <c r="L395" s="30" t="str">
        <f>IFERROR(VLOOKUP(Result5[[#This Row],[RPRO]],'Data Power app'!C:C,1,0),"Xoa")</f>
        <v>RPRO-250424-0216</v>
      </c>
    </row>
    <row r="396" spans="1:12" x14ac:dyDescent="0.25">
      <c r="A396" t="s">
        <v>14449</v>
      </c>
      <c r="B396" t="s">
        <v>15344</v>
      </c>
      <c r="C396" t="s">
        <v>968</v>
      </c>
      <c r="D396" s="1">
        <v>45822</v>
      </c>
      <c r="E396" t="str">
        <f>IFERROR(VLOOKUP(Result[[#This Row],[RPRO]],H:H,1,0),"")</f>
        <v>RPRO-250422-0437</v>
      </c>
      <c r="H396" t="s">
        <v>8897</v>
      </c>
      <c r="I396" t="s">
        <v>9636</v>
      </c>
      <c r="J396" t="s">
        <v>972</v>
      </c>
      <c r="K396" s="1">
        <v>45819</v>
      </c>
      <c r="L396" s="30" t="str">
        <f>IFERROR(VLOOKUP(Result5[[#This Row],[RPRO]],'Data Power app'!C:C,1,0),"Xoa")</f>
        <v>RPRO-250424-0255</v>
      </c>
    </row>
    <row r="397" spans="1:12" x14ac:dyDescent="0.25">
      <c r="A397" t="s">
        <v>14451</v>
      </c>
      <c r="B397" t="s">
        <v>15344</v>
      </c>
      <c r="C397" t="s">
        <v>968</v>
      </c>
      <c r="D397" s="1">
        <v>45822</v>
      </c>
      <c r="E397" t="str">
        <f>IFERROR(VLOOKUP(Result[[#This Row],[RPRO]],H:H,1,0),"")</f>
        <v>RPRO-250422-0438</v>
      </c>
      <c r="H397" t="s">
        <v>8899</v>
      </c>
      <c r="I397" t="s">
        <v>9636</v>
      </c>
      <c r="J397" t="s">
        <v>972</v>
      </c>
      <c r="K397" s="1">
        <v>45819</v>
      </c>
      <c r="L397" s="30" t="str">
        <f>IFERROR(VLOOKUP(Result5[[#This Row],[RPRO]],'Data Power app'!C:C,1,0),"Xoa")</f>
        <v>RPRO-250424-0257</v>
      </c>
    </row>
    <row r="398" spans="1:12" x14ac:dyDescent="0.25">
      <c r="A398" t="s">
        <v>14453</v>
      </c>
      <c r="B398" t="s">
        <v>15344</v>
      </c>
      <c r="C398" t="s">
        <v>968</v>
      </c>
      <c r="D398" s="1">
        <v>45822</v>
      </c>
      <c r="E398" t="str">
        <f>IFERROR(VLOOKUP(Result[[#This Row],[RPRO]],H:H,1,0),"")</f>
        <v>RPRO-250422-0441</v>
      </c>
      <c r="H398" t="s">
        <v>8904</v>
      </c>
      <c r="I398" t="s">
        <v>9636</v>
      </c>
      <c r="J398" t="s">
        <v>972</v>
      </c>
      <c r="K398" s="1">
        <v>45819</v>
      </c>
      <c r="L398" s="30" t="str">
        <f>IFERROR(VLOOKUP(Result5[[#This Row],[RPRO]],'Data Power app'!C:C,1,0),"Xoa")</f>
        <v>RPRO-250424-0259</v>
      </c>
    </row>
    <row r="399" spans="1:12" x14ac:dyDescent="0.25">
      <c r="A399" t="s">
        <v>14455</v>
      </c>
      <c r="B399" t="s">
        <v>15344</v>
      </c>
      <c r="C399" t="s">
        <v>968</v>
      </c>
      <c r="D399" s="1">
        <v>45822</v>
      </c>
      <c r="E399" t="str">
        <f>IFERROR(VLOOKUP(Result[[#This Row],[RPRO]],H:H,1,0),"")</f>
        <v>RPRO-250422-0442</v>
      </c>
      <c r="H399" t="s">
        <v>4288</v>
      </c>
      <c r="I399" t="s">
        <v>4087</v>
      </c>
      <c r="J399" t="s">
        <v>970</v>
      </c>
      <c r="K399" s="1">
        <v>45815</v>
      </c>
      <c r="L399" s="30" t="str">
        <f>IFERROR(VLOOKUP(Result5[[#This Row],[RPRO]],'Data Power app'!C:C,1,0),"Xoa")</f>
        <v>RPRO-250424-0269</v>
      </c>
    </row>
    <row r="400" spans="1:12" x14ac:dyDescent="0.25">
      <c r="A400" t="s">
        <v>14484</v>
      </c>
      <c r="B400" t="s">
        <v>15344</v>
      </c>
      <c r="C400" t="s">
        <v>968</v>
      </c>
      <c r="D400" s="1">
        <v>45822</v>
      </c>
      <c r="E400" t="str">
        <f>IFERROR(VLOOKUP(Result[[#This Row],[RPRO]],H:H,1,0),"")</f>
        <v>RPRO-250424-0822</v>
      </c>
      <c r="H400" t="s">
        <v>3411</v>
      </c>
      <c r="I400" t="s">
        <v>3996</v>
      </c>
      <c r="J400" t="s">
        <v>969</v>
      </c>
      <c r="K400" s="1">
        <v>45814</v>
      </c>
      <c r="L400" s="30" t="str">
        <f>IFERROR(VLOOKUP(Result5[[#This Row],[RPRO]],'Data Power app'!C:C,1,0),"Xoa")</f>
        <v>RPRO-250424-0322</v>
      </c>
    </row>
    <row r="401" spans="1:12" x14ac:dyDescent="0.25">
      <c r="A401" t="s">
        <v>14520</v>
      </c>
      <c r="B401" t="s">
        <v>15344</v>
      </c>
      <c r="C401" t="s">
        <v>968</v>
      </c>
      <c r="D401" s="1">
        <v>45822</v>
      </c>
      <c r="E401" t="str">
        <f>IFERROR(VLOOKUP(Result[[#This Row],[RPRO]],H:H,1,0),"")</f>
        <v>RPRO-250521-0095</v>
      </c>
      <c r="H401" s="30" t="s">
        <v>12590</v>
      </c>
      <c r="I401" s="30" t="s">
        <v>13367</v>
      </c>
      <c r="J401" s="30" t="s">
        <v>969</v>
      </c>
      <c r="K401" s="1">
        <v>45821</v>
      </c>
      <c r="L401" s="30" t="str">
        <f>IFERROR(VLOOKUP(Result5[[#This Row],[RPRO]],'Data Power app'!C:C,1,0),"Xoa")</f>
        <v>RPRO-250424-0329</v>
      </c>
    </row>
    <row r="402" spans="1:12" x14ac:dyDescent="0.25">
      <c r="A402" t="s">
        <v>14526</v>
      </c>
      <c r="B402" t="s">
        <v>15344</v>
      </c>
      <c r="C402" t="s">
        <v>968</v>
      </c>
      <c r="D402" s="1">
        <v>45822</v>
      </c>
      <c r="E402" t="str">
        <f>IFERROR(VLOOKUP(Result[[#This Row],[RPRO]],H:H,1,0),"")</f>
        <v>RPRO-250521-0097</v>
      </c>
      <c r="H402" t="s">
        <v>7597</v>
      </c>
      <c r="I402" t="s">
        <v>7661</v>
      </c>
      <c r="J402" t="s">
        <v>972</v>
      </c>
      <c r="K402" s="1">
        <v>45818</v>
      </c>
      <c r="L402" s="30" t="str">
        <f>IFERROR(VLOOKUP(Result5[[#This Row],[RPRO]],'Data Power app'!C:C,1,0),"Xoa")</f>
        <v>RPRO-250424-0478</v>
      </c>
    </row>
    <row r="403" spans="1:12" x14ac:dyDescent="0.25">
      <c r="A403" t="s">
        <v>14528</v>
      </c>
      <c r="B403" t="s">
        <v>15344</v>
      </c>
      <c r="C403" t="s">
        <v>968</v>
      </c>
      <c r="D403" s="1">
        <v>45822</v>
      </c>
      <c r="E403" t="str">
        <f>IFERROR(VLOOKUP(Result[[#This Row],[RPRO]],H:H,1,0),"")</f>
        <v>RPRO-250521-0098</v>
      </c>
      <c r="H403" s="30" t="s">
        <v>13321</v>
      </c>
      <c r="I403" s="30" t="s">
        <v>13364</v>
      </c>
      <c r="J403" s="30" t="s">
        <v>973</v>
      </c>
      <c r="K403" s="1">
        <v>45821</v>
      </c>
      <c r="L403" s="30" t="str">
        <f>IFERROR(VLOOKUP(Result5[[#This Row],[RPRO]],'Data Power app'!C:C,1,0),"Xoa")</f>
        <v>RPRO-250424-0479</v>
      </c>
    </row>
    <row r="404" spans="1:12" x14ac:dyDescent="0.25">
      <c r="A404" t="s">
        <v>14533</v>
      </c>
      <c r="B404" t="s">
        <v>15344</v>
      </c>
      <c r="C404" t="s">
        <v>968</v>
      </c>
      <c r="D404" s="1">
        <v>45822</v>
      </c>
      <c r="E404" t="str">
        <f>IFERROR(VLOOKUP(Result[[#This Row],[RPRO]],H:H,1,0),"")</f>
        <v>RPRO-250521-0099</v>
      </c>
      <c r="H404" t="s">
        <v>6012</v>
      </c>
      <c r="I404" t="s">
        <v>6051</v>
      </c>
      <c r="J404" t="s">
        <v>972</v>
      </c>
      <c r="K404" s="1">
        <v>45817</v>
      </c>
      <c r="L404" s="30" t="str">
        <f>IFERROR(VLOOKUP(Result5[[#This Row],[RPRO]],'Data Power app'!C:C,1,0),"Xoa")</f>
        <v>RPRO-250424-0590</v>
      </c>
    </row>
    <row r="405" spans="1:12" x14ac:dyDescent="0.25">
      <c r="A405" t="s">
        <v>14538</v>
      </c>
      <c r="B405" t="s">
        <v>15344</v>
      </c>
      <c r="C405" t="s">
        <v>968</v>
      </c>
      <c r="D405" s="1">
        <v>45822</v>
      </c>
      <c r="E405" t="str">
        <f>IFERROR(VLOOKUP(Result[[#This Row],[RPRO]],H:H,1,0),"")</f>
        <v>RPRO-250521-0101</v>
      </c>
      <c r="H405" t="s">
        <v>4081</v>
      </c>
      <c r="I405" t="s">
        <v>4079</v>
      </c>
      <c r="J405" t="s">
        <v>973</v>
      </c>
      <c r="K405" s="1">
        <v>45815</v>
      </c>
      <c r="L405" s="30" t="str">
        <f>IFERROR(VLOOKUP(Result5[[#This Row],[RPRO]],'Data Power app'!C:C,1,0),"Xoa")</f>
        <v>RPRO-250424-0594</v>
      </c>
    </row>
    <row r="406" spans="1:12" x14ac:dyDescent="0.25">
      <c r="A406" t="s">
        <v>14540</v>
      </c>
      <c r="B406" t="s">
        <v>15344</v>
      </c>
      <c r="C406" t="s">
        <v>968</v>
      </c>
      <c r="D406" s="1">
        <v>45822</v>
      </c>
      <c r="E406" t="str">
        <f>IFERROR(VLOOKUP(Result[[#This Row],[RPRO]],H:H,1,0),"")</f>
        <v>RPRO-250521-0103</v>
      </c>
      <c r="H406" t="s">
        <v>4082</v>
      </c>
      <c r="I406" t="s">
        <v>4079</v>
      </c>
      <c r="J406" t="s">
        <v>973</v>
      </c>
      <c r="K406" s="1">
        <v>45815</v>
      </c>
      <c r="L406" s="30" t="str">
        <f>IFERROR(VLOOKUP(Result5[[#This Row],[RPRO]],'Data Power app'!C:C,1,0),"Xoa")</f>
        <v>RPRO-250424-0595</v>
      </c>
    </row>
    <row r="407" spans="1:12" x14ac:dyDescent="0.25">
      <c r="A407" t="s">
        <v>14542</v>
      </c>
      <c r="B407" t="s">
        <v>15344</v>
      </c>
      <c r="C407" t="s">
        <v>968</v>
      </c>
      <c r="D407" s="1">
        <v>45822</v>
      </c>
      <c r="E407" t="str">
        <f>IFERROR(VLOOKUP(Result[[#This Row],[RPRO]],H:H,1,0),"")</f>
        <v>RPRO-250521-0104</v>
      </c>
      <c r="H407" t="s">
        <v>4179</v>
      </c>
      <c r="I407" t="s">
        <v>4079</v>
      </c>
      <c r="J407" t="s">
        <v>973</v>
      </c>
      <c r="K407" s="1">
        <v>45815</v>
      </c>
      <c r="L407" s="30" t="str">
        <f>IFERROR(VLOOKUP(Result5[[#This Row],[RPRO]],'Data Power app'!C:C,1,0),"Xoa")</f>
        <v>RPRO-250424-0596</v>
      </c>
    </row>
    <row r="408" spans="1:12" x14ac:dyDescent="0.25">
      <c r="A408" t="s">
        <v>14544</v>
      </c>
      <c r="B408" t="s">
        <v>15344</v>
      </c>
      <c r="C408" t="s">
        <v>968</v>
      </c>
      <c r="D408" s="1">
        <v>45822</v>
      </c>
      <c r="E408" t="str">
        <f>IFERROR(VLOOKUP(Result[[#This Row],[RPRO]],H:H,1,0),"")</f>
        <v>RPRO-250521-0106</v>
      </c>
      <c r="H408" t="s">
        <v>4078</v>
      </c>
      <c r="I408" t="s">
        <v>4079</v>
      </c>
      <c r="J408" t="s">
        <v>973</v>
      </c>
      <c r="K408" s="1">
        <v>45815</v>
      </c>
      <c r="L408" s="30" t="str">
        <f>IFERROR(VLOOKUP(Result5[[#This Row],[RPRO]],'Data Power app'!C:C,1,0),"Xoa")</f>
        <v>RPRO-250424-0597</v>
      </c>
    </row>
    <row r="409" spans="1:12" x14ac:dyDescent="0.25">
      <c r="A409" t="s">
        <v>14546</v>
      </c>
      <c r="B409" t="s">
        <v>15344</v>
      </c>
      <c r="C409" t="s">
        <v>968</v>
      </c>
      <c r="D409" s="1">
        <v>45822</v>
      </c>
      <c r="E409" t="str">
        <f>IFERROR(VLOOKUP(Result[[#This Row],[RPRO]],H:H,1,0),"")</f>
        <v>RPRO-250521-0107</v>
      </c>
      <c r="H409" t="s">
        <v>4080</v>
      </c>
      <c r="I409" t="s">
        <v>4079</v>
      </c>
      <c r="J409" t="s">
        <v>973</v>
      </c>
      <c r="K409" s="1">
        <v>45815</v>
      </c>
      <c r="L409" s="30" t="str">
        <f>IFERROR(VLOOKUP(Result5[[#This Row],[RPRO]],'Data Power app'!C:C,1,0),"Xoa")</f>
        <v>RPRO-250424-0598</v>
      </c>
    </row>
    <row r="410" spans="1:12" x14ac:dyDescent="0.25">
      <c r="A410" t="s">
        <v>14548</v>
      </c>
      <c r="B410" t="s">
        <v>15344</v>
      </c>
      <c r="C410" t="s">
        <v>968</v>
      </c>
      <c r="D410" s="1">
        <v>45822</v>
      </c>
      <c r="E410" t="str">
        <f>IFERROR(VLOOKUP(Result[[#This Row],[RPRO]],H:H,1,0),"")</f>
        <v>RPRO-250521-0108</v>
      </c>
      <c r="H410" s="30" t="s">
        <v>14304</v>
      </c>
      <c r="I410" s="30" t="s">
        <v>15340</v>
      </c>
      <c r="J410" s="30" t="s">
        <v>971</v>
      </c>
      <c r="K410" s="1">
        <v>45822</v>
      </c>
      <c r="L410" s="30" t="str">
        <f>IFERROR(VLOOKUP(Result5[[#This Row],[RPRO]],'Data Power app'!C:C,1,0),"Xoa")</f>
        <v>RPRO-250424-0681</v>
      </c>
    </row>
    <row r="411" spans="1:12" x14ac:dyDescent="0.25">
      <c r="A411" t="s">
        <v>14550</v>
      </c>
      <c r="B411" t="s">
        <v>15344</v>
      </c>
      <c r="C411" t="s">
        <v>968</v>
      </c>
      <c r="D411" s="1">
        <v>45822</v>
      </c>
      <c r="E411" t="str">
        <f>IFERROR(VLOOKUP(Result[[#This Row],[RPRO]],H:H,1,0),"")</f>
        <v>RPRO-250521-0109</v>
      </c>
      <c r="H411" s="30" t="s">
        <v>14309</v>
      </c>
      <c r="I411" s="30" t="s">
        <v>15340</v>
      </c>
      <c r="J411" s="30" t="s">
        <v>971</v>
      </c>
      <c r="K411" s="1">
        <v>45822</v>
      </c>
      <c r="L411" s="30" t="str">
        <f>IFERROR(VLOOKUP(Result5[[#This Row],[RPRO]],'Data Power app'!C:C,1,0),"Xoa")</f>
        <v>RPRO-250424-0682</v>
      </c>
    </row>
    <row r="412" spans="1:12" x14ac:dyDescent="0.25">
      <c r="A412" t="s">
        <v>14552</v>
      </c>
      <c r="B412" t="s">
        <v>15344</v>
      </c>
      <c r="C412" t="s">
        <v>968</v>
      </c>
      <c r="D412" s="1">
        <v>45822</v>
      </c>
      <c r="E412" t="str">
        <f>IFERROR(VLOOKUP(Result[[#This Row],[RPRO]],H:H,1,0),"")</f>
        <v>RPRO-250521-0112</v>
      </c>
      <c r="H412" s="30" t="s">
        <v>14311</v>
      </c>
      <c r="I412" s="30" t="s">
        <v>15340</v>
      </c>
      <c r="J412" s="30" t="s">
        <v>971</v>
      </c>
      <c r="K412" s="1">
        <v>45822</v>
      </c>
      <c r="L412" s="30" t="str">
        <f>IFERROR(VLOOKUP(Result5[[#This Row],[RPRO]],'Data Power app'!C:C,1,0),"Xoa")</f>
        <v>RPRO-250424-0684</v>
      </c>
    </row>
    <row r="413" spans="1:12" x14ac:dyDescent="0.25">
      <c r="A413" t="s">
        <v>14554</v>
      </c>
      <c r="B413" t="s">
        <v>15344</v>
      </c>
      <c r="C413" t="s">
        <v>968</v>
      </c>
      <c r="D413" s="1">
        <v>45822</v>
      </c>
      <c r="E413" t="str">
        <f>IFERROR(VLOOKUP(Result[[#This Row],[RPRO]],H:H,1,0),"")</f>
        <v>RPRO-250521-0115</v>
      </c>
      <c r="H413" s="30" t="s">
        <v>14313</v>
      </c>
      <c r="I413" s="30" t="s">
        <v>15340</v>
      </c>
      <c r="J413" s="30" t="s">
        <v>971</v>
      </c>
      <c r="K413" s="1">
        <v>45822</v>
      </c>
      <c r="L413" s="30" t="str">
        <f>IFERROR(VLOOKUP(Result5[[#This Row],[RPRO]],'Data Power app'!C:C,1,0),"Xoa")</f>
        <v>RPRO-250424-0685</v>
      </c>
    </row>
    <row r="414" spans="1:12" x14ac:dyDescent="0.25">
      <c r="A414" t="s">
        <v>14556</v>
      </c>
      <c r="B414" t="s">
        <v>15344</v>
      </c>
      <c r="C414" t="s">
        <v>968</v>
      </c>
      <c r="D414" s="1">
        <v>45822</v>
      </c>
      <c r="E414" t="str">
        <f>IFERROR(VLOOKUP(Result[[#This Row],[RPRO]],H:H,1,0),"")</f>
        <v>RPRO-250521-0116</v>
      </c>
      <c r="H414" s="30" t="s">
        <v>14315</v>
      </c>
      <c r="I414" s="30" t="s">
        <v>15340</v>
      </c>
      <c r="J414" s="30" t="s">
        <v>971</v>
      </c>
      <c r="K414" s="1">
        <v>45822</v>
      </c>
      <c r="L414" s="30" t="str">
        <f>IFERROR(VLOOKUP(Result5[[#This Row],[RPRO]],'Data Power app'!C:C,1,0),"Xoa")</f>
        <v>RPRO-250424-0687</v>
      </c>
    </row>
    <row r="415" spans="1:12" x14ac:dyDescent="0.25">
      <c r="A415" t="s">
        <v>14558</v>
      </c>
      <c r="B415" t="s">
        <v>15344</v>
      </c>
      <c r="C415" t="s">
        <v>968</v>
      </c>
      <c r="D415" s="1">
        <v>45822</v>
      </c>
      <c r="E415" t="str">
        <f>IFERROR(VLOOKUP(Result[[#This Row],[RPRO]],H:H,1,0),"")</f>
        <v>RPRO-250521-0117</v>
      </c>
      <c r="H415" s="30" t="s">
        <v>14317</v>
      </c>
      <c r="I415" s="30" t="s">
        <v>15340</v>
      </c>
      <c r="J415" s="30" t="s">
        <v>971</v>
      </c>
      <c r="K415" s="1">
        <v>45822</v>
      </c>
      <c r="L415" s="30" t="str">
        <f>IFERROR(VLOOKUP(Result5[[#This Row],[RPRO]],'Data Power app'!C:C,1,0),"Xoa")</f>
        <v>RPRO-250424-0689</v>
      </c>
    </row>
    <row r="416" spans="1:12" x14ac:dyDescent="0.25">
      <c r="A416" t="s">
        <v>14560</v>
      </c>
      <c r="B416" t="s">
        <v>15344</v>
      </c>
      <c r="C416" t="s">
        <v>968</v>
      </c>
      <c r="D416" s="1">
        <v>45822</v>
      </c>
      <c r="E416" t="str">
        <f>IFERROR(VLOOKUP(Result[[#This Row],[RPRO]],H:H,1,0),"")</f>
        <v>RPRO-250521-0118</v>
      </c>
      <c r="H416" t="s">
        <v>6885</v>
      </c>
      <c r="I416" t="s">
        <v>7665</v>
      </c>
      <c r="J416" t="s">
        <v>968</v>
      </c>
      <c r="K416" s="1">
        <v>45818</v>
      </c>
      <c r="L416" s="30" t="str">
        <f>IFERROR(VLOOKUP(Result5[[#This Row],[RPRO]],'Data Power app'!C:C,1,0),"Xoa")</f>
        <v>RPRO-250424-0716</v>
      </c>
    </row>
    <row r="417" spans="1:12" x14ac:dyDescent="0.25">
      <c r="A417" t="s">
        <v>14562</v>
      </c>
      <c r="B417" t="s">
        <v>15344</v>
      </c>
      <c r="C417" t="s">
        <v>968</v>
      </c>
      <c r="D417" s="1">
        <v>45822</v>
      </c>
      <c r="E417" t="str">
        <f>IFERROR(VLOOKUP(Result[[#This Row],[RPRO]],H:H,1,0),"")</f>
        <v>RPRO-250521-0119</v>
      </c>
      <c r="H417" t="s">
        <v>4233</v>
      </c>
      <c r="I417" t="s">
        <v>4087</v>
      </c>
      <c r="J417" t="s">
        <v>970</v>
      </c>
      <c r="K417" s="1">
        <v>45815</v>
      </c>
      <c r="L417" s="30" t="str">
        <f>IFERROR(VLOOKUP(Result5[[#This Row],[RPRO]],'Data Power app'!C:C,1,0),"Xoa")</f>
        <v>RPRO-250424-0717</v>
      </c>
    </row>
    <row r="418" spans="1:12" x14ac:dyDescent="0.25">
      <c r="A418" t="s">
        <v>14564</v>
      </c>
      <c r="B418" t="s">
        <v>15344</v>
      </c>
      <c r="C418" t="s">
        <v>968</v>
      </c>
      <c r="D418" s="1">
        <v>45822</v>
      </c>
      <c r="E418" t="str">
        <f>IFERROR(VLOOKUP(Result[[#This Row],[RPRO]],H:H,1,0),"")</f>
        <v>RPRO-250521-0120</v>
      </c>
      <c r="H418" t="s">
        <v>5383</v>
      </c>
      <c r="I418" t="s">
        <v>6053</v>
      </c>
      <c r="J418" t="s">
        <v>968</v>
      </c>
      <c r="K418" s="1">
        <v>45817</v>
      </c>
      <c r="L418" s="30" t="str">
        <f>IFERROR(VLOOKUP(Result5[[#This Row],[RPRO]],'Data Power app'!C:C,1,0),"Xoa")</f>
        <v>RPRO-250424-0776</v>
      </c>
    </row>
    <row r="419" spans="1:12" x14ac:dyDescent="0.25">
      <c r="A419" t="s">
        <v>14566</v>
      </c>
      <c r="B419" t="s">
        <v>15344</v>
      </c>
      <c r="C419" t="s">
        <v>968</v>
      </c>
      <c r="D419" s="1">
        <v>45822</v>
      </c>
      <c r="E419" t="str">
        <f>IFERROR(VLOOKUP(Result[[#This Row],[RPRO]],H:H,1,0),"")</f>
        <v>RPRO-250521-0123</v>
      </c>
      <c r="H419" t="s">
        <v>5388</v>
      </c>
      <c r="I419" t="s">
        <v>6053</v>
      </c>
      <c r="J419" t="s">
        <v>968</v>
      </c>
      <c r="K419" s="1">
        <v>45817</v>
      </c>
      <c r="L419" s="30" t="str">
        <f>IFERROR(VLOOKUP(Result5[[#This Row],[RPRO]],'Data Power app'!C:C,1,0),"Xoa")</f>
        <v>RPRO-250424-0777</v>
      </c>
    </row>
    <row r="420" spans="1:12" x14ac:dyDescent="0.25">
      <c r="A420" t="s">
        <v>14568</v>
      </c>
      <c r="B420" t="s">
        <v>15344</v>
      </c>
      <c r="C420" t="s">
        <v>968</v>
      </c>
      <c r="D420" s="1">
        <v>45822</v>
      </c>
      <c r="E420" t="str">
        <f>IFERROR(VLOOKUP(Result[[#This Row],[RPRO]],H:H,1,0),"")</f>
        <v>RPRO-250521-0124</v>
      </c>
      <c r="H420" t="s">
        <v>5395</v>
      </c>
      <c r="I420" t="s">
        <v>6053</v>
      </c>
      <c r="J420" t="s">
        <v>968</v>
      </c>
      <c r="K420" s="1">
        <v>45817</v>
      </c>
      <c r="L420" s="30" t="str">
        <f>IFERROR(VLOOKUP(Result5[[#This Row],[RPRO]],'Data Power app'!C:C,1,0),"Xoa")</f>
        <v>RPRO-250424-0778</v>
      </c>
    </row>
    <row r="421" spans="1:12" x14ac:dyDescent="0.25">
      <c r="A421" t="s">
        <v>14570</v>
      </c>
      <c r="B421" t="s">
        <v>15344</v>
      </c>
      <c r="C421" t="s">
        <v>968</v>
      </c>
      <c r="D421" s="1">
        <v>45822</v>
      </c>
      <c r="E421" t="str">
        <f>IFERROR(VLOOKUP(Result[[#This Row],[RPRO]],H:H,1,0),"")</f>
        <v>RPRO-250521-0125</v>
      </c>
      <c r="H421" t="s">
        <v>4165</v>
      </c>
      <c r="I421" t="s">
        <v>4123</v>
      </c>
      <c r="J421" t="s">
        <v>968</v>
      </c>
      <c r="K421" s="1">
        <v>45815</v>
      </c>
      <c r="L421" s="30" t="str">
        <f>IFERROR(VLOOKUP(Result5[[#This Row],[RPRO]],'Data Power app'!C:C,1,0),"Xoa")</f>
        <v>RPRO-250424-0779</v>
      </c>
    </row>
    <row r="422" spans="1:12" x14ac:dyDescent="0.25">
      <c r="A422" t="s">
        <v>14572</v>
      </c>
      <c r="B422" t="s">
        <v>15344</v>
      </c>
      <c r="C422" t="s">
        <v>968</v>
      </c>
      <c r="D422" s="1">
        <v>45822</v>
      </c>
      <c r="E422" t="str">
        <f>IFERROR(VLOOKUP(Result[[#This Row],[RPRO]],H:H,1,0),"")</f>
        <v>RPRO-250521-0126</v>
      </c>
      <c r="H422" t="s">
        <v>4174</v>
      </c>
      <c r="I422" t="s">
        <v>4123</v>
      </c>
      <c r="J422" t="s">
        <v>968</v>
      </c>
      <c r="K422" s="1">
        <v>45815</v>
      </c>
      <c r="L422" s="30" t="str">
        <f>IFERROR(VLOOKUP(Result5[[#This Row],[RPRO]],'Data Power app'!C:C,1,0),"Xoa")</f>
        <v>RPRO-250424-0781</v>
      </c>
    </row>
    <row r="423" spans="1:12" x14ac:dyDescent="0.25">
      <c r="A423" t="s">
        <v>14574</v>
      </c>
      <c r="B423" t="s">
        <v>15344</v>
      </c>
      <c r="C423" t="s">
        <v>968</v>
      </c>
      <c r="D423" s="1">
        <v>45822</v>
      </c>
      <c r="E423" t="str">
        <f>IFERROR(VLOOKUP(Result[[#This Row],[RPRO]],H:H,1,0),"")</f>
        <v>RPRO-250521-0127</v>
      </c>
      <c r="H423" t="s">
        <v>5402</v>
      </c>
      <c r="I423" t="s">
        <v>6053</v>
      </c>
      <c r="J423" t="s">
        <v>968</v>
      </c>
      <c r="K423" s="1">
        <v>45817</v>
      </c>
      <c r="L423" s="30" t="str">
        <f>IFERROR(VLOOKUP(Result5[[#This Row],[RPRO]],'Data Power app'!C:C,1,0),"Xoa")</f>
        <v>RPRO-250424-0787</v>
      </c>
    </row>
    <row r="424" spans="1:12" x14ac:dyDescent="0.25">
      <c r="A424" t="s">
        <v>14576</v>
      </c>
      <c r="B424" t="s">
        <v>15344</v>
      </c>
      <c r="C424" t="s">
        <v>968</v>
      </c>
      <c r="D424" s="1">
        <v>45822</v>
      </c>
      <c r="E424" t="str">
        <f>IFERROR(VLOOKUP(Result[[#This Row],[RPRO]],H:H,1,0),"")</f>
        <v>RPRO-250521-0131</v>
      </c>
      <c r="H424" t="s">
        <v>5405</v>
      </c>
      <c r="I424" t="s">
        <v>6053</v>
      </c>
      <c r="J424" t="s">
        <v>968</v>
      </c>
      <c r="K424" s="1">
        <v>45817</v>
      </c>
      <c r="L424" s="30" t="str">
        <f>IFERROR(VLOOKUP(Result5[[#This Row],[RPRO]],'Data Power app'!C:C,1,0),"Xoa")</f>
        <v>RPRO-250424-0789</v>
      </c>
    </row>
    <row r="425" spans="1:12" x14ac:dyDescent="0.25">
      <c r="A425" t="s">
        <v>14578</v>
      </c>
      <c r="B425" t="s">
        <v>15344</v>
      </c>
      <c r="C425" t="s">
        <v>968</v>
      </c>
      <c r="D425" s="1">
        <v>45822</v>
      </c>
      <c r="E425" t="str">
        <f>IFERROR(VLOOKUP(Result[[#This Row],[RPRO]],H:H,1,0),"")</f>
        <v>RPRO-250521-0132</v>
      </c>
      <c r="H425" t="s">
        <v>5407</v>
      </c>
      <c r="I425" t="s">
        <v>6053</v>
      </c>
      <c r="J425" t="s">
        <v>968</v>
      </c>
      <c r="K425" s="1">
        <v>45817</v>
      </c>
      <c r="L425" s="30" t="str">
        <f>IFERROR(VLOOKUP(Result5[[#This Row],[RPRO]],'Data Power app'!C:C,1,0),"Xoa")</f>
        <v>RPRO-250424-0790</v>
      </c>
    </row>
    <row r="426" spans="1:12" x14ac:dyDescent="0.25">
      <c r="A426" t="s">
        <v>14580</v>
      </c>
      <c r="B426" t="s">
        <v>15344</v>
      </c>
      <c r="C426" t="s">
        <v>968</v>
      </c>
      <c r="D426" s="1">
        <v>45822</v>
      </c>
      <c r="E426" t="str">
        <f>IFERROR(VLOOKUP(Result[[#This Row],[RPRO]],H:H,1,0),"")</f>
        <v>RPRO-250521-0134</v>
      </c>
      <c r="H426" t="s">
        <v>5409</v>
      </c>
      <c r="I426" t="s">
        <v>6052</v>
      </c>
      <c r="J426" t="s">
        <v>973</v>
      </c>
      <c r="K426" s="1">
        <v>45817</v>
      </c>
      <c r="L426" s="30" t="str">
        <f>IFERROR(VLOOKUP(Result5[[#This Row],[RPRO]],'Data Power app'!C:C,1,0),"Xoa")</f>
        <v>RPRO-250424-0791</v>
      </c>
    </row>
    <row r="427" spans="1:12" x14ac:dyDescent="0.25">
      <c r="A427" t="s">
        <v>14582</v>
      </c>
      <c r="B427" t="s">
        <v>15344</v>
      </c>
      <c r="C427" t="s">
        <v>968</v>
      </c>
      <c r="D427" s="1">
        <v>45822</v>
      </c>
      <c r="E427" t="str">
        <f>IFERROR(VLOOKUP(Result[[#This Row],[RPRO]],H:H,1,0),"")</f>
        <v>RPRO-250521-0135</v>
      </c>
      <c r="H427" t="s">
        <v>5411</v>
      </c>
      <c r="I427" t="s">
        <v>6051</v>
      </c>
      <c r="J427" t="s">
        <v>972</v>
      </c>
      <c r="K427" s="1">
        <v>45817</v>
      </c>
      <c r="L427" s="30" t="str">
        <f>IFERROR(VLOOKUP(Result5[[#This Row],[RPRO]],'Data Power app'!C:C,1,0),"Xoa")</f>
        <v>RPRO-250424-0795</v>
      </c>
    </row>
    <row r="428" spans="1:12" x14ac:dyDescent="0.25">
      <c r="A428" t="s">
        <v>14584</v>
      </c>
      <c r="B428" t="s">
        <v>15344</v>
      </c>
      <c r="C428" t="s">
        <v>968</v>
      </c>
      <c r="D428" s="1">
        <v>45822</v>
      </c>
      <c r="E428" t="str">
        <f>IFERROR(VLOOKUP(Result[[#This Row],[RPRO]],H:H,1,0),"")</f>
        <v>RPRO-250521-0136</v>
      </c>
      <c r="H428" t="s">
        <v>5413</v>
      </c>
      <c r="I428" t="s">
        <v>6053</v>
      </c>
      <c r="J428" t="s">
        <v>968</v>
      </c>
      <c r="K428" s="1">
        <v>45817</v>
      </c>
      <c r="L428" s="30" t="str">
        <f>IFERROR(VLOOKUP(Result5[[#This Row],[RPRO]],'Data Power app'!C:C,1,0),"Xoa")</f>
        <v>RPRO-250424-0796</v>
      </c>
    </row>
    <row r="429" spans="1:12" x14ac:dyDescent="0.25">
      <c r="A429" t="s">
        <v>14586</v>
      </c>
      <c r="B429" t="s">
        <v>15344</v>
      </c>
      <c r="C429" t="s">
        <v>968</v>
      </c>
      <c r="D429" s="1">
        <v>45822</v>
      </c>
      <c r="E429" t="str">
        <f>IFERROR(VLOOKUP(Result[[#This Row],[RPRO]],H:H,1,0),"")</f>
        <v>RPRO-250521-0137</v>
      </c>
      <c r="H429" t="s">
        <v>5415</v>
      </c>
      <c r="I429" t="s">
        <v>6053</v>
      </c>
      <c r="J429" t="s">
        <v>968</v>
      </c>
      <c r="K429" s="1">
        <v>45817</v>
      </c>
      <c r="L429" s="30" t="str">
        <f>IFERROR(VLOOKUP(Result5[[#This Row],[RPRO]],'Data Power app'!C:C,1,0),"Xoa")</f>
        <v>RPRO-250424-0797</v>
      </c>
    </row>
    <row r="430" spans="1:12" x14ac:dyDescent="0.25">
      <c r="A430" t="s">
        <v>14588</v>
      </c>
      <c r="B430" t="s">
        <v>15344</v>
      </c>
      <c r="C430" t="s">
        <v>968</v>
      </c>
      <c r="D430" s="1">
        <v>45822</v>
      </c>
      <c r="E430" t="str">
        <f>IFERROR(VLOOKUP(Result[[#This Row],[RPRO]],H:H,1,0),"")</f>
        <v>RPRO-250521-0138</v>
      </c>
      <c r="H430" t="s">
        <v>5417</v>
      </c>
      <c r="I430" t="s">
        <v>6051</v>
      </c>
      <c r="J430" t="s">
        <v>972</v>
      </c>
      <c r="K430" s="1">
        <v>45817</v>
      </c>
      <c r="L430" s="30" t="str">
        <f>IFERROR(VLOOKUP(Result5[[#This Row],[RPRO]],'Data Power app'!C:C,1,0),"Xoa")</f>
        <v>RPRO-250424-0800</v>
      </c>
    </row>
    <row r="431" spans="1:12" x14ac:dyDescent="0.25">
      <c r="A431" t="s">
        <v>14590</v>
      </c>
      <c r="B431" t="s">
        <v>15344</v>
      </c>
      <c r="C431" t="s">
        <v>968</v>
      </c>
      <c r="D431" s="1">
        <v>45822</v>
      </c>
      <c r="E431" t="str">
        <f>IFERROR(VLOOKUP(Result[[#This Row],[RPRO]],H:H,1,0),"")</f>
        <v>RPRO-250521-0140</v>
      </c>
      <c r="H431" t="s">
        <v>5419</v>
      </c>
      <c r="I431" t="s">
        <v>6053</v>
      </c>
      <c r="J431" t="s">
        <v>968</v>
      </c>
      <c r="K431" s="1">
        <v>45817</v>
      </c>
      <c r="L431" s="30" t="str">
        <f>IFERROR(VLOOKUP(Result5[[#This Row],[RPRO]],'Data Power app'!C:C,1,0),"Xoa")</f>
        <v>RPRO-250424-0802</v>
      </c>
    </row>
    <row r="432" spans="1:12" x14ac:dyDescent="0.25">
      <c r="A432" t="s">
        <v>14592</v>
      </c>
      <c r="B432" t="s">
        <v>15344</v>
      </c>
      <c r="C432" t="s">
        <v>968</v>
      </c>
      <c r="D432" s="1">
        <v>45822</v>
      </c>
      <c r="E432" t="str">
        <f>IFERROR(VLOOKUP(Result[[#This Row],[RPRO]],H:H,1,0),"")</f>
        <v>RPRO-250521-0144</v>
      </c>
      <c r="H432" t="s">
        <v>5421</v>
      </c>
      <c r="I432" t="s">
        <v>6053</v>
      </c>
      <c r="J432" t="s">
        <v>968</v>
      </c>
      <c r="K432" s="1">
        <v>45817</v>
      </c>
      <c r="L432" s="30" t="str">
        <f>IFERROR(VLOOKUP(Result5[[#This Row],[RPRO]],'Data Power app'!C:C,1,0),"Xoa")</f>
        <v>RPRO-250424-0803</v>
      </c>
    </row>
    <row r="433" spans="1:12" x14ac:dyDescent="0.25">
      <c r="A433" t="s">
        <v>14594</v>
      </c>
      <c r="B433" t="s">
        <v>15344</v>
      </c>
      <c r="C433" t="s">
        <v>968</v>
      </c>
      <c r="D433" s="1">
        <v>45822</v>
      </c>
      <c r="E433" t="str">
        <f>IFERROR(VLOOKUP(Result[[#This Row],[RPRO]],H:H,1,0),"")</f>
        <v>RPRO-250521-0145</v>
      </c>
      <c r="H433" t="s">
        <v>5426</v>
      </c>
      <c r="I433" t="s">
        <v>6053</v>
      </c>
      <c r="J433" t="s">
        <v>968</v>
      </c>
      <c r="K433" s="1">
        <v>45817</v>
      </c>
      <c r="L433" s="30" t="str">
        <f>IFERROR(VLOOKUP(Result5[[#This Row],[RPRO]],'Data Power app'!C:C,1,0),"Xoa")</f>
        <v>RPRO-250424-0804</v>
      </c>
    </row>
    <row r="434" spans="1:12" x14ac:dyDescent="0.25">
      <c r="A434" t="s">
        <v>14596</v>
      </c>
      <c r="B434" t="s">
        <v>15344</v>
      </c>
      <c r="C434" t="s">
        <v>968</v>
      </c>
      <c r="D434" s="1">
        <v>45822</v>
      </c>
      <c r="E434" t="str">
        <f>IFERROR(VLOOKUP(Result[[#This Row],[RPRO]],H:H,1,0),"")</f>
        <v>RPRO-250521-0148</v>
      </c>
      <c r="H434" t="s">
        <v>5428</v>
      </c>
      <c r="I434" t="s">
        <v>6053</v>
      </c>
      <c r="J434" t="s">
        <v>968</v>
      </c>
      <c r="K434" s="1">
        <v>45817</v>
      </c>
      <c r="L434" s="30" t="str">
        <f>IFERROR(VLOOKUP(Result5[[#This Row],[RPRO]],'Data Power app'!C:C,1,0),"Xoa")</f>
        <v>RPRO-250424-0805</v>
      </c>
    </row>
    <row r="435" spans="1:12" x14ac:dyDescent="0.25">
      <c r="A435" t="s">
        <v>14598</v>
      </c>
      <c r="B435" t="s">
        <v>15344</v>
      </c>
      <c r="C435" t="s">
        <v>968</v>
      </c>
      <c r="D435" s="1">
        <v>45822</v>
      </c>
      <c r="E435" t="str">
        <f>IFERROR(VLOOKUP(Result[[#This Row],[RPRO]],H:H,1,0),"")</f>
        <v>RPRO-250521-0149</v>
      </c>
      <c r="H435" t="s">
        <v>5430</v>
      </c>
      <c r="I435" t="s">
        <v>6053</v>
      </c>
      <c r="J435" t="s">
        <v>968</v>
      </c>
      <c r="K435" s="1">
        <v>45817</v>
      </c>
      <c r="L435" s="30" t="str">
        <f>IFERROR(VLOOKUP(Result5[[#This Row],[RPRO]],'Data Power app'!C:C,1,0),"Xoa")</f>
        <v>RPRO-250424-0806</v>
      </c>
    </row>
    <row r="436" spans="1:12" x14ac:dyDescent="0.25">
      <c r="A436" t="s">
        <v>14600</v>
      </c>
      <c r="B436" t="s">
        <v>15344</v>
      </c>
      <c r="C436" t="s">
        <v>968</v>
      </c>
      <c r="D436" s="1">
        <v>45822</v>
      </c>
      <c r="E436" t="str">
        <f>IFERROR(VLOOKUP(Result[[#This Row],[RPRO]],H:H,1,0),"")</f>
        <v>RPRO-250521-0154</v>
      </c>
      <c r="H436" t="s">
        <v>3189</v>
      </c>
      <c r="I436" t="s">
        <v>3221</v>
      </c>
      <c r="J436" t="s">
        <v>971</v>
      </c>
      <c r="K436" s="1">
        <v>45812</v>
      </c>
      <c r="L436" s="30" t="str">
        <f>IFERROR(VLOOKUP(Result5[[#This Row],[RPRO]],'Data Power app'!C:C,1,0),"Xoa")</f>
        <v>RPRO-250424-0815</v>
      </c>
    </row>
    <row r="437" spans="1:12" x14ac:dyDescent="0.25">
      <c r="A437" t="s">
        <v>14602</v>
      </c>
      <c r="B437" t="s">
        <v>15344</v>
      </c>
      <c r="C437" t="s">
        <v>968</v>
      </c>
      <c r="D437" s="1">
        <v>45822</v>
      </c>
      <c r="E437" t="str">
        <f>IFERROR(VLOOKUP(Result[[#This Row],[RPRO]],H:H,1,0),"")</f>
        <v>RPRO-250521-0155</v>
      </c>
      <c r="H437" t="s">
        <v>3191</v>
      </c>
      <c r="I437" t="s">
        <v>3221</v>
      </c>
      <c r="J437" t="s">
        <v>971</v>
      </c>
      <c r="K437" s="1">
        <v>45812</v>
      </c>
      <c r="L437" s="30" t="str">
        <f>IFERROR(VLOOKUP(Result5[[#This Row],[RPRO]],'Data Power app'!C:C,1,0),"Xoa")</f>
        <v>RPRO-250424-0816</v>
      </c>
    </row>
    <row r="438" spans="1:12" x14ac:dyDescent="0.25">
      <c r="A438" t="s">
        <v>14604</v>
      </c>
      <c r="B438" t="s">
        <v>15344</v>
      </c>
      <c r="C438" t="s">
        <v>968</v>
      </c>
      <c r="D438" s="1">
        <v>45822</v>
      </c>
      <c r="E438" t="str">
        <f>IFERROR(VLOOKUP(Result[[#This Row],[RPRO]],H:H,1,0),"")</f>
        <v>RPRO-250521-0159</v>
      </c>
      <c r="H438" t="s">
        <v>3194</v>
      </c>
      <c r="I438" t="s">
        <v>3221</v>
      </c>
      <c r="J438" t="s">
        <v>971</v>
      </c>
      <c r="K438" s="1">
        <v>45812</v>
      </c>
      <c r="L438" s="30" t="str">
        <f>IFERROR(VLOOKUP(Result5[[#This Row],[RPRO]],'Data Power app'!C:C,1,0),"Xoa")</f>
        <v>RPRO-250424-0817</v>
      </c>
    </row>
    <row r="439" spans="1:12" x14ac:dyDescent="0.25">
      <c r="A439" t="s">
        <v>14648</v>
      </c>
      <c r="B439" t="s">
        <v>15341</v>
      </c>
      <c r="C439" t="s">
        <v>969</v>
      </c>
      <c r="D439" s="1">
        <v>45822</v>
      </c>
      <c r="E439" t="str">
        <f>IFERROR(VLOOKUP(Result[[#This Row],[RPRO]],H:H,1,0),"")</f>
        <v>RPRO-250414-0138</v>
      </c>
      <c r="H439" t="s">
        <v>10444</v>
      </c>
      <c r="I439" t="s">
        <v>11314</v>
      </c>
      <c r="J439" t="s">
        <v>969</v>
      </c>
      <c r="K439" s="1">
        <v>45820</v>
      </c>
      <c r="L439" s="30" t="str">
        <f>IFERROR(VLOOKUP(Result5[[#This Row],[RPRO]],'Data Power app'!C:C,1,0),"Xoa")</f>
        <v>RPRO-250424-0820</v>
      </c>
    </row>
    <row r="440" spans="1:12" x14ac:dyDescent="0.25">
      <c r="A440" t="s">
        <v>14650</v>
      </c>
      <c r="B440" t="s">
        <v>15341</v>
      </c>
      <c r="C440" t="s">
        <v>969</v>
      </c>
      <c r="D440" s="1">
        <v>45822</v>
      </c>
      <c r="E440" t="str">
        <f>IFERROR(VLOOKUP(Result[[#This Row],[RPRO]],H:H,1,0),"")</f>
        <v>RPRO-250422-0061</v>
      </c>
      <c r="H440" t="s">
        <v>10451</v>
      </c>
      <c r="I440" t="s">
        <v>11314</v>
      </c>
      <c r="J440" t="s">
        <v>969</v>
      </c>
      <c r="K440" s="1">
        <v>45820</v>
      </c>
      <c r="L440" s="30" t="str">
        <f>IFERROR(VLOOKUP(Result5[[#This Row],[RPRO]],'Data Power app'!C:C,1,0),"Xoa")</f>
        <v>RPRO-250424-0821</v>
      </c>
    </row>
    <row r="441" spans="1:12" x14ac:dyDescent="0.25">
      <c r="A441" t="s">
        <v>14679</v>
      </c>
      <c r="B441" t="s">
        <v>15343</v>
      </c>
      <c r="C441" t="s">
        <v>972</v>
      </c>
      <c r="D441" s="1">
        <v>45822</v>
      </c>
      <c r="E441" t="str">
        <f>IFERROR(VLOOKUP(Result[[#This Row],[RPRO]],H:H,1,0),"")</f>
        <v>RPRO-250508-0315</v>
      </c>
      <c r="H441" s="30" t="s">
        <v>14484</v>
      </c>
      <c r="I441" s="30" t="s">
        <v>15344</v>
      </c>
      <c r="J441" s="30" t="s">
        <v>968</v>
      </c>
      <c r="K441" s="1">
        <v>45822</v>
      </c>
      <c r="L441" s="30" t="str">
        <f>IFERROR(VLOOKUP(Result5[[#This Row],[RPRO]],'Data Power app'!C:C,1,0),"Xoa")</f>
        <v>RPRO-250424-0822</v>
      </c>
    </row>
    <row r="442" spans="1:12" x14ac:dyDescent="0.25">
      <c r="A442" t="s">
        <v>14674</v>
      </c>
      <c r="B442" t="s">
        <v>15344</v>
      </c>
      <c r="C442" t="s">
        <v>968</v>
      </c>
      <c r="D442" s="1">
        <v>45822</v>
      </c>
      <c r="E442" t="str">
        <f>IFERROR(VLOOKUP(Result[[#This Row],[RPRO]],H:H,1,0),"")</f>
        <v>RPRO-250423-1357</v>
      </c>
      <c r="H442" s="30" t="s">
        <v>13018</v>
      </c>
      <c r="I442" s="30" t="s">
        <v>13364</v>
      </c>
      <c r="J442" s="30" t="s">
        <v>973</v>
      </c>
      <c r="K442" s="1">
        <v>45821</v>
      </c>
      <c r="L442" s="30" t="str">
        <f>IFERROR(VLOOKUP(Result5[[#This Row],[RPRO]],'Data Power app'!C:C,1,0),"Xoa")</f>
        <v>RPRO-250425-0045</v>
      </c>
    </row>
    <row r="443" spans="1:12" x14ac:dyDescent="0.25">
      <c r="A443" t="s">
        <v>14476</v>
      </c>
      <c r="B443" t="s">
        <v>15344</v>
      </c>
      <c r="C443" t="s">
        <v>968</v>
      </c>
      <c r="D443" s="1">
        <v>45822</v>
      </c>
      <c r="E443" t="str">
        <f>IFERROR(VLOOKUP(Result[[#This Row],[RPRO]],H:H,1,0),"")</f>
        <v>RPRO-250423-0944</v>
      </c>
      <c r="H443" t="s">
        <v>5432</v>
      </c>
      <c r="I443" t="s">
        <v>6053</v>
      </c>
      <c r="J443" t="s">
        <v>968</v>
      </c>
      <c r="K443" s="1">
        <v>45817</v>
      </c>
      <c r="L443" s="30" t="str">
        <f>IFERROR(VLOOKUP(Result5[[#This Row],[RPRO]],'Data Power app'!C:C,1,0),"Xoa")</f>
        <v>RPRO-250425-0095</v>
      </c>
    </row>
    <row r="444" spans="1:12" x14ac:dyDescent="0.25">
      <c r="A444" t="s">
        <v>14683</v>
      </c>
      <c r="B444" t="s">
        <v>15343</v>
      </c>
      <c r="C444" t="s">
        <v>972</v>
      </c>
      <c r="D444" s="1">
        <v>45822</v>
      </c>
      <c r="E444" t="str">
        <f>IFERROR(VLOOKUP(Result[[#This Row],[RPRO]],H:H,1,0),"")</f>
        <v>RPRO-250513-0128</v>
      </c>
      <c r="H444" t="s">
        <v>5434</v>
      </c>
      <c r="I444" t="s">
        <v>6052</v>
      </c>
      <c r="J444" t="s">
        <v>973</v>
      </c>
      <c r="K444" s="1">
        <v>45817</v>
      </c>
      <c r="L444" s="30" t="str">
        <f>IFERROR(VLOOKUP(Result5[[#This Row],[RPRO]],'Data Power app'!C:C,1,0),"Xoa")</f>
        <v>RPRO-250425-0096</v>
      </c>
    </row>
    <row r="445" spans="1:12" x14ac:dyDescent="0.25">
      <c r="A445" t="s">
        <v>14685</v>
      </c>
      <c r="B445" t="s">
        <v>15343</v>
      </c>
      <c r="C445" t="s">
        <v>972</v>
      </c>
      <c r="D445" s="1">
        <v>45822</v>
      </c>
      <c r="E445" t="str">
        <f>IFERROR(VLOOKUP(Result[[#This Row],[RPRO]],H:H,1,0),"")</f>
        <v>RPRO-250513-0129</v>
      </c>
      <c r="H445" t="s">
        <v>4146</v>
      </c>
      <c r="I445" t="s">
        <v>4090</v>
      </c>
      <c r="J445" t="s">
        <v>969</v>
      </c>
      <c r="K445" s="1">
        <v>45815</v>
      </c>
      <c r="L445" s="30" t="str">
        <f>IFERROR(VLOOKUP(Result5[[#This Row],[RPRO]],'Data Power app'!C:C,1,0),"Xoa")</f>
        <v>RPRO-250425-0097</v>
      </c>
    </row>
    <row r="446" spans="1:12" x14ac:dyDescent="0.25">
      <c r="A446" t="s">
        <v>14687</v>
      </c>
      <c r="B446" t="s">
        <v>15343</v>
      </c>
      <c r="C446" t="s">
        <v>972</v>
      </c>
      <c r="D446" s="1">
        <v>45822</v>
      </c>
      <c r="E446" t="str">
        <f>IFERROR(VLOOKUP(Result[[#This Row],[RPRO]],H:H,1,0),"")</f>
        <v>RPRO-250513-0130</v>
      </c>
      <c r="H446" t="s">
        <v>5439</v>
      </c>
      <c r="I446" t="s">
        <v>6053</v>
      </c>
      <c r="J446" t="s">
        <v>968</v>
      </c>
      <c r="K446" s="1">
        <v>45817</v>
      </c>
      <c r="L446" s="30" t="str">
        <f>IFERROR(VLOOKUP(Result5[[#This Row],[RPRO]],'Data Power app'!C:C,1,0),"Xoa")</f>
        <v>RPRO-250425-0098</v>
      </c>
    </row>
    <row r="447" spans="1:12" x14ac:dyDescent="0.25">
      <c r="A447" t="s">
        <v>14689</v>
      </c>
      <c r="B447" t="s">
        <v>15343</v>
      </c>
      <c r="C447" t="s">
        <v>972</v>
      </c>
      <c r="D447" s="1">
        <v>45822</v>
      </c>
      <c r="E447" t="str">
        <f>IFERROR(VLOOKUP(Result[[#This Row],[RPRO]],H:H,1,0),"")</f>
        <v>RPRO-250513-0131</v>
      </c>
      <c r="H447" t="s">
        <v>10636</v>
      </c>
      <c r="I447" t="s">
        <v>11317</v>
      </c>
      <c r="J447" t="s">
        <v>972</v>
      </c>
      <c r="K447" s="1">
        <v>45820</v>
      </c>
      <c r="L447" s="30" t="str">
        <f>IFERROR(VLOOKUP(Result5[[#This Row],[RPRO]],'Data Power app'!C:C,1,0),"Xoa")</f>
        <v>RPRO-250425-0114</v>
      </c>
    </row>
    <row r="448" spans="1:12" x14ac:dyDescent="0.25">
      <c r="A448" t="s">
        <v>14691</v>
      </c>
      <c r="B448" t="s">
        <v>15343</v>
      </c>
      <c r="C448" t="s">
        <v>972</v>
      </c>
      <c r="D448" s="1">
        <v>45822</v>
      </c>
      <c r="E448" t="str">
        <f>IFERROR(VLOOKUP(Result[[#This Row],[RPRO]],H:H,1,0),"")</f>
        <v>RPRO-250513-0132</v>
      </c>
      <c r="H448" s="30" t="s">
        <v>12595</v>
      </c>
      <c r="I448" s="30" t="s">
        <v>13364</v>
      </c>
      <c r="J448" s="30" t="s">
        <v>973</v>
      </c>
      <c r="K448" s="1">
        <v>45821</v>
      </c>
      <c r="L448" s="30" t="str">
        <f>IFERROR(VLOOKUP(Result5[[#This Row],[RPRO]],'Data Power app'!C:C,1,0),"Xoa")</f>
        <v>RPRO-250425-0115</v>
      </c>
    </row>
    <row r="449" spans="1:12" x14ac:dyDescent="0.25">
      <c r="A449" t="s">
        <v>14693</v>
      </c>
      <c r="B449" t="s">
        <v>15343</v>
      </c>
      <c r="C449" t="s">
        <v>972</v>
      </c>
      <c r="D449" s="1">
        <v>45822</v>
      </c>
      <c r="E449" t="str">
        <f>IFERROR(VLOOKUP(Result[[#This Row],[RPRO]],H:H,1,0),"")</f>
        <v>RPRO-250513-0133</v>
      </c>
      <c r="H449" s="30" t="s">
        <v>12597</v>
      </c>
      <c r="I449" s="30" t="s">
        <v>13364</v>
      </c>
      <c r="J449" s="30" t="s">
        <v>973</v>
      </c>
      <c r="K449" s="1">
        <v>45821</v>
      </c>
      <c r="L449" s="30" t="str">
        <f>IFERROR(VLOOKUP(Result5[[#This Row],[RPRO]],'Data Power app'!C:C,1,0),"Xoa")</f>
        <v>RPRO-250425-0118</v>
      </c>
    </row>
    <row r="450" spans="1:12" x14ac:dyDescent="0.25">
      <c r="A450" t="s">
        <v>14697</v>
      </c>
      <c r="B450" t="s">
        <v>15343</v>
      </c>
      <c r="C450" t="s">
        <v>972</v>
      </c>
      <c r="D450" s="1">
        <v>45822</v>
      </c>
      <c r="E450" t="str">
        <f>IFERROR(VLOOKUP(Result[[#This Row],[RPRO]],H:H,1,0),"")</f>
        <v>RPRO-250513-0135</v>
      </c>
      <c r="H450" t="s">
        <v>8644</v>
      </c>
      <c r="I450" t="s">
        <v>9638</v>
      </c>
      <c r="J450" t="s">
        <v>969</v>
      </c>
      <c r="K450" s="1">
        <v>45819</v>
      </c>
      <c r="L450" s="30" t="str">
        <f>IFERROR(VLOOKUP(Result5[[#This Row],[RPRO]],'Data Power app'!C:C,1,0),"Xoa")</f>
        <v>RPRO-250425-0122</v>
      </c>
    </row>
    <row r="451" spans="1:12" x14ac:dyDescent="0.25">
      <c r="A451" t="s">
        <v>14699</v>
      </c>
      <c r="B451" t="s">
        <v>15343</v>
      </c>
      <c r="C451" t="s">
        <v>972</v>
      </c>
      <c r="D451" s="1">
        <v>45822</v>
      </c>
      <c r="E451" t="str">
        <f>IFERROR(VLOOKUP(Result[[#This Row],[RPRO]],H:H,1,0),"")</f>
        <v>RPRO-250513-0136</v>
      </c>
      <c r="H451" t="s">
        <v>7618</v>
      </c>
      <c r="I451" t="s">
        <v>7662</v>
      </c>
      <c r="J451" t="s">
        <v>973</v>
      </c>
      <c r="K451" s="1">
        <v>45818</v>
      </c>
      <c r="L451" s="30" t="str">
        <f>IFERROR(VLOOKUP(Result5[[#This Row],[RPRO]],'Data Power app'!C:C,1,0),"Xoa")</f>
        <v>RPRO-250425-0127</v>
      </c>
    </row>
    <row r="452" spans="1:12" x14ac:dyDescent="0.25">
      <c r="A452" t="s">
        <v>14701</v>
      </c>
      <c r="B452" t="s">
        <v>15343</v>
      </c>
      <c r="C452" t="s">
        <v>972</v>
      </c>
      <c r="D452" s="1">
        <v>45822</v>
      </c>
      <c r="E452" t="str">
        <f>IFERROR(VLOOKUP(Result[[#This Row],[RPRO]],H:H,1,0),"")</f>
        <v>RPRO-250513-0137</v>
      </c>
      <c r="H452" t="s">
        <v>7642</v>
      </c>
      <c r="I452" t="s">
        <v>7662</v>
      </c>
      <c r="J452" t="s">
        <v>973</v>
      </c>
      <c r="K452" s="1">
        <v>45818</v>
      </c>
      <c r="L452" s="30" t="str">
        <f>IFERROR(VLOOKUP(Result5[[#This Row],[RPRO]],'Data Power app'!C:C,1,0),"Xoa")</f>
        <v>RPRO-250425-0128</v>
      </c>
    </row>
    <row r="453" spans="1:12" x14ac:dyDescent="0.25">
      <c r="A453" t="s">
        <v>14703</v>
      </c>
      <c r="B453" t="s">
        <v>15343</v>
      </c>
      <c r="C453" t="s">
        <v>972</v>
      </c>
      <c r="D453" s="1">
        <v>45822</v>
      </c>
      <c r="E453" t="str">
        <f>IFERROR(VLOOKUP(Result[[#This Row],[RPRO]],H:H,1,0),"")</f>
        <v>RPRO-250513-0138</v>
      </c>
      <c r="H453" s="30" t="s">
        <v>12454</v>
      </c>
      <c r="I453" s="30" t="s">
        <v>13364</v>
      </c>
      <c r="J453" s="30" t="s">
        <v>973</v>
      </c>
      <c r="K453" s="1">
        <v>45821</v>
      </c>
      <c r="L453" s="30" t="str">
        <f>IFERROR(VLOOKUP(Result5[[#This Row],[RPRO]],'Data Power app'!C:C,1,0),"Xoa")</f>
        <v>RPRO-250425-0129</v>
      </c>
    </row>
    <row r="454" spans="1:12" x14ac:dyDescent="0.25">
      <c r="A454" t="s">
        <v>14705</v>
      </c>
      <c r="B454" t="s">
        <v>15343</v>
      </c>
      <c r="C454" t="s">
        <v>972</v>
      </c>
      <c r="D454" s="1">
        <v>45822</v>
      </c>
      <c r="E454" t="str">
        <f>IFERROR(VLOOKUP(Result[[#This Row],[RPRO]],H:H,1,0),"")</f>
        <v>RPRO-250513-0139</v>
      </c>
      <c r="H454" t="s">
        <v>5444</v>
      </c>
      <c r="I454" t="s">
        <v>6052</v>
      </c>
      <c r="J454" t="s">
        <v>973</v>
      </c>
      <c r="K454" s="1">
        <v>45817</v>
      </c>
      <c r="L454" s="30" t="str">
        <f>IFERROR(VLOOKUP(Result5[[#This Row],[RPRO]],'Data Power app'!C:C,1,0),"Xoa")</f>
        <v>RPRO-250425-0156</v>
      </c>
    </row>
    <row r="455" spans="1:12" x14ac:dyDescent="0.25">
      <c r="A455" t="s">
        <v>14707</v>
      </c>
      <c r="B455" t="s">
        <v>15343</v>
      </c>
      <c r="C455" t="s">
        <v>972</v>
      </c>
      <c r="D455" s="1">
        <v>45822</v>
      </c>
      <c r="E455" t="str">
        <f>IFERROR(VLOOKUP(Result[[#This Row],[RPRO]],H:H,1,0),"")</f>
        <v>RPRO-250513-0140</v>
      </c>
      <c r="H455" t="s">
        <v>5452</v>
      </c>
      <c r="I455" t="s">
        <v>6052</v>
      </c>
      <c r="J455" t="s">
        <v>973</v>
      </c>
      <c r="K455" s="1">
        <v>45817</v>
      </c>
      <c r="L455" s="30" t="str">
        <f>IFERROR(VLOOKUP(Result5[[#This Row],[RPRO]],'Data Power app'!C:C,1,0),"Xoa")</f>
        <v>RPRO-250425-0157</v>
      </c>
    </row>
    <row r="456" spans="1:12" x14ac:dyDescent="0.25">
      <c r="A456" t="s">
        <v>14681</v>
      </c>
      <c r="B456" t="s">
        <v>15341</v>
      </c>
      <c r="C456" t="s">
        <v>969</v>
      </c>
      <c r="D456" s="1">
        <v>45822</v>
      </c>
      <c r="E456" t="str">
        <f>IFERROR(VLOOKUP(Result[[#This Row],[RPRO]],H:H,1,0),"")</f>
        <v>RPRO-250512-0191</v>
      </c>
      <c r="H456" t="s">
        <v>10453</v>
      </c>
      <c r="I456" t="s">
        <v>11313</v>
      </c>
      <c r="J456" t="s">
        <v>970</v>
      </c>
      <c r="K456" s="1">
        <v>45820</v>
      </c>
      <c r="L456" s="30" t="str">
        <f>IFERROR(VLOOKUP(Result5[[#This Row],[RPRO]],'Data Power app'!C:C,1,0),"Xoa")</f>
        <v>RPRO-250426-0096</v>
      </c>
    </row>
    <row r="457" spans="1:12" x14ac:dyDescent="0.25">
      <c r="A457" t="s">
        <v>14709</v>
      </c>
      <c r="B457" t="s">
        <v>15343</v>
      </c>
      <c r="C457" t="s">
        <v>972</v>
      </c>
      <c r="D457" s="1">
        <v>45822</v>
      </c>
      <c r="E457" t="str">
        <f>IFERROR(VLOOKUP(Result[[#This Row],[RPRO]],H:H,1,0),"")</f>
        <v>RPRO-250513-0141</v>
      </c>
      <c r="H457" t="s">
        <v>3985</v>
      </c>
      <c r="I457" t="s">
        <v>3986</v>
      </c>
      <c r="J457" t="s">
        <v>971</v>
      </c>
      <c r="K457" s="1">
        <v>45814</v>
      </c>
      <c r="L457" s="30" t="str">
        <f>IFERROR(VLOOKUP(Result5[[#This Row],[RPRO]],'Data Power app'!C:C,1,0),"Xoa")</f>
        <v>RPRO-250426-0167</v>
      </c>
    </row>
    <row r="458" spans="1:12" x14ac:dyDescent="0.25">
      <c r="A458" t="s">
        <v>14711</v>
      </c>
      <c r="B458" t="s">
        <v>15343</v>
      </c>
      <c r="C458" t="s">
        <v>972</v>
      </c>
      <c r="D458" s="1">
        <v>45822</v>
      </c>
      <c r="E458" t="str">
        <f>IFERROR(VLOOKUP(Result[[#This Row],[RPRO]],H:H,1,0),"")</f>
        <v>RPRO-250513-0142</v>
      </c>
      <c r="H458" t="s">
        <v>3987</v>
      </c>
      <c r="I458" t="s">
        <v>3986</v>
      </c>
      <c r="J458" t="s">
        <v>971</v>
      </c>
      <c r="K458" s="1">
        <v>45814</v>
      </c>
      <c r="L458" s="30" t="str">
        <f>IFERROR(VLOOKUP(Result5[[#This Row],[RPRO]],'Data Power app'!C:C,1,0),"Xoa")</f>
        <v>RPRO-250426-0168</v>
      </c>
    </row>
    <row r="459" spans="1:12" x14ac:dyDescent="0.25">
      <c r="A459" t="s">
        <v>14715</v>
      </c>
      <c r="B459" t="s">
        <v>15343</v>
      </c>
      <c r="C459" t="s">
        <v>972</v>
      </c>
      <c r="D459" s="1">
        <v>45822</v>
      </c>
      <c r="E459" t="str">
        <f>IFERROR(VLOOKUP(Result[[#This Row],[RPRO]],H:H,1,0),"")</f>
        <v>RPRO-250513-0144</v>
      </c>
      <c r="H459" t="s">
        <v>3988</v>
      </c>
      <c r="I459" t="s">
        <v>3986</v>
      </c>
      <c r="J459" t="s">
        <v>971</v>
      </c>
      <c r="K459" s="1">
        <v>45814</v>
      </c>
      <c r="L459" s="30" t="str">
        <f>IFERROR(VLOOKUP(Result5[[#This Row],[RPRO]],'Data Power app'!C:C,1,0),"Xoa")</f>
        <v>RPRO-250426-0169</v>
      </c>
    </row>
    <row r="460" spans="1:12" x14ac:dyDescent="0.25">
      <c r="A460" t="s">
        <v>14717</v>
      </c>
      <c r="B460" t="s">
        <v>15343</v>
      </c>
      <c r="C460" t="s">
        <v>972</v>
      </c>
      <c r="D460" s="1">
        <v>45822</v>
      </c>
      <c r="E460" t="str">
        <f>IFERROR(VLOOKUP(Result[[#This Row],[RPRO]],H:H,1,0),"")</f>
        <v>RPRO-250513-0145</v>
      </c>
      <c r="H460" t="s">
        <v>3989</v>
      </c>
      <c r="I460" t="s">
        <v>3986</v>
      </c>
      <c r="J460" t="s">
        <v>971</v>
      </c>
      <c r="K460" s="1">
        <v>45814</v>
      </c>
      <c r="L460" s="30" t="str">
        <f>IFERROR(VLOOKUP(Result5[[#This Row],[RPRO]],'Data Power app'!C:C,1,0),"Xoa")</f>
        <v>RPRO-250426-0170</v>
      </c>
    </row>
    <row r="461" spans="1:12" x14ac:dyDescent="0.25">
      <c r="A461" t="s">
        <v>14719</v>
      </c>
      <c r="B461" t="s">
        <v>15343</v>
      </c>
      <c r="C461" t="s">
        <v>972</v>
      </c>
      <c r="D461" s="1">
        <v>45822</v>
      </c>
      <c r="E461" t="str">
        <f>IFERROR(VLOOKUP(Result[[#This Row],[RPRO]],H:H,1,0),"")</f>
        <v>RPRO-250513-0146</v>
      </c>
      <c r="H461" t="s">
        <v>3990</v>
      </c>
      <c r="I461" t="s">
        <v>3986</v>
      </c>
      <c r="J461" t="s">
        <v>971</v>
      </c>
      <c r="K461" s="1">
        <v>45814</v>
      </c>
      <c r="L461" s="30" t="str">
        <f>IFERROR(VLOOKUP(Result5[[#This Row],[RPRO]],'Data Power app'!C:C,1,0),"Xoa")</f>
        <v>RPRO-250426-0171</v>
      </c>
    </row>
    <row r="462" spans="1:12" x14ac:dyDescent="0.25">
      <c r="A462" t="s">
        <v>14695</v>
      </c>
      <c r="B462" t="s">
        <v>15343</v>
      </c>
      <c r="C462" t="s">
        <v>972</v>
      </c>
      <c r="D462" s="1">
        <v>45822</v>
      </c>
      <c r="E462" t="str">
        <f>IFERROR(VLOOKUP(Result[[#This Row],[RPRO]],H:H,1,0),"")</f>
        <v>RPRO-250513-0134</v>
      </c>
      <c r="H462" t="s">
        <v>3991</v>
      </c>
      <c r="I462" t="s">
        <v>3986</v>
      </c>
      <c r="J462" t="s">
        <v>971</v>
      </c>
      <c r="K462" s="1">
        <v>45814</v>
      </c>
      <c r="L462" s="30" t="str">
        <f>IFERROR(VLOOKUP(Result5[[#This Row],[RPRO]],'Data Power app'!C:C,1,0),"Xoa")</f>
        <v>RPRO-250426-0172</v>
      </c>
    </row>
    <row r="463" spans="1:12" x14ac:dyDescent="0.25">
      <c r="A463" t="s">
        <v>14713</v>
      </c>
      <c r="B463" t="s">
        <v>15343</v>
      </c>
      <c r="C463" t="s">
        <v>972</v>
      </c>
      <c r="D463" s="1">
        <v>45822</v>
      </c>
      <c r="E463" t="str">
        <f>IFERROR(VLOOKUP(Result[[#This Row],[RPRO]],H:H,1,0),"")</f>
        <v>RPRO-250513-0143</v>
      </c>
      <c r="H463" t="s">
        <v>3992</v>
      </c>
      <c r="I463" t="s">
        <v>3986</v>
      </c>
      <c r="J463" t="s">
        <v>971</v>
      </c>
      <c r="K463" s="1">
        <v>45814</v>
      </c>
      <c r="L463" s="30" t="str">
        <f>IFERROR(VLOOKUP(Result5[[#This Row],[RPRO]],'Data Power app'!C:C,1,0),"Xoa")</f>
        <v>RPRO-250426-0173</v>
      </c>
    </row>
    <row r="464" spans="1:12" x14ac:dyDescent="0.25">
      <c r="A464" t="s">
        <v>14729</v>
      </c>
      <c r="B464" t="s">
        <v>15341</v>
      </c>
      <c r="C464" t="s">
        <v>969</v>
      </c>
      <c r="D464" s="1">
        <v>45822</v>
      </c>
      <c r="E464" t="str">
        <f>IFERROR(VLOOKUP(Result[[#This Row],[RPRO]],H:H,1,0),"")</f>
        <v>RPRO-250516-0051</v>
      </c>
      <c r="H464" t="s">
        <v>3993</v>
      </c>
      <c r="I464" t="s">
        <v>3986</v>
      </c>
      <c r="J464" t="s">
        <v>971</v>
      </c>
      <c r="K464" s="1">
        <v>45814</v>
      </c>
      <c r="L464" s="30" t="str">
        <f>IFERROR(VLOOKUP(Result5[[#This Row],[RPRO]],'Data Power app'!C:C,1,0),"Xoa")</f>
        <v>RPRO-250426-0174</v>
      </c>
    </row>
    <row r="465" spans="1:12" x14ac:dyDescent="0.25">
      <c r="A465" t="s">
        <v>14721</v>
      </c>
      <c r="B465" t="s">
        <v>15343</v>
      </c>
      <c r="C465" t="s">
        <v>972</v>
      </c>
      <c r="D465" s="1">
        <v>45822</v>
      </c>
      <c r="E465" t="str">
        <f>IFERROR(VLOOKUP(Result[[#This Row],[RPRO]],H:H,1,0),"")</f>
        <v>RPRO-250515-0128</v>
      </c>
      <c r="H465" t="s">
        <v>10458</v>
      </c>
      <c r="I465" t="s">
        <v>11313</v>
      </c>
      <c r="J465" t="s">
        <v>970</v>
      </c>
      <c r="K465" s="1">
        <v>45820</v>
      </c>
      <c r="L465" s="30" t="str">
        <f>IFERROR(VLOOKUP(Result5[[#This Row],[RPRO]],'Data Power app'!C:C,1,0),"Xoa")</f>
        <v>RPRO-250426-0175</v>
      </c>
    </row>
    <row r="466" spans="1:12" x14ac:dyDescent="0.25">
      <c r="A466" t="s">
        <v>14723</v>
      </c>
      <c r="B466" t="s">
        <v>15343</v>
      </c>
      <c r="C466" t="s">
        <v>972</v>
      </c>
      <c r="D466" s="1">
        <v>45822</v>
      </c>
      <c r="E466" t="str">
        <f>IFERROR(VLOOKUP(Result[[#This Row],[RPRO]],H:H,1,0),"")</f>
        <v>RPRO-250515-0129</v>
      </c>
      <c r="H466" s="30" t="s">
        <v>12713</v>
      </c>
      <c r="I466" s="30" t="s">
        <v>13364</v>
      </c>
      <c r="J466" s="30" t="s">
        <v>973</v>
      </c>
      <c r="K466" s="1">
        <v>45821</v>
      </c>
      <c r="L466" s="30" t="str">
        <f>IFERROR(VLOOKUP(Result5[[#This Row],[RPRO]],'Data Power app'!C:C,1,0),"Xoa")</f>
        <v>RPRO-250426-0176</v>
      </c>
    </row>
    <row r="467" spans="1:12" x14ac:dyDescent="0.25">
      <c r="A467" t="s">
        <v>14725</v>
      </c>
      <c r="B467" t="s">
        <v>15343</v>
      </c>
      <c r="C467" t="s">
        <v>972</v>
      </c>
      <c r="D467" s="1">
        <v>45822</v>
      </c>
      <c r="E467" t="str">
        <f>IFERROR(VLOOKUP(Result[[#This Row],[RPRO]],H:H,1,0),"")</f>
        <v>RPRO-250515-0130</v>
      </c>
      <c r="H467" t="s">
        <v>4093</v>
      </c>
      <c r="I467" t="s">
        <v>4092</v>
      </c>
      <c r="J467" t="s">
        <v>972</v>
      </c>
      <c r="K467" s="1">
        <v>45815</v>
      </c>
      <c r="L467" s="30" t="str">
        <f>IFERROR(VLOOKUP(Result5[[#This Row],[RPRO]],'Data Power app'!C:C,1,0),"Xoa")</f>
        <v>RPRO-250426-0179</v>
      </c>
    </row>
    <row r="468" spans="1:12" x14ac:dyDescent="0.25">
      <c r="A468" t="s">
        <v>14619</v>
      </c>
      <c r="B468" t="s">
        <v>15342</v>
      </c>
      <c r="C468" t="s">
        <v>973</v>
      </c>
      <c r="D468" s="1">
        <v>45822</v>
      </c>
      <c r="E468" t="str">
        <f>IFERROR(VLOOKUP(Result[[#This Row],[RPRO]],H:H,1,0),"")</f>
        <v>RPRO-250429-0472</v>
      </c>
      <c r="H468" t="s">
        <v>4094</v>
      </c>
      <c r="I468" t="s">
        <v>4092</v>
      </c>
      <c r="J468" t="s">
        <v>972</v>
      </c>
      <c r="K468" s="1">
        <v>45815</v>
      </c>
      <c r="L468" s="30" t="str">
        <f>IFERROR(VLOOKUP(Result5[[#This Row],[RPRO]],'Data Power app'!C:C,1,0),"Xoa")</f>
        <v>RPRO-250426-0189</v>
      </c>
    </row>
    <row r="469" spans="1:12" x14ac:dyDescent="0.25">
      <c r="A469" t="s">
        <v>14621</v>
      </c>
      <c r="B469" t="s">
        <v>15344</v>
      </c>
      <c r="C469" t="s">
        <v>968</v>
      </c>
      <c r="D469" s="1">
        <v>45822</v>
      </c>
      <c r="E469" t="str">
        <f>IFERROR(VLOOKUP(Result[[#This Row],[RPRO]],H:H,1,0),"")</f>
        <v>RPRO-250519-0576</v>
      </c>
      <c r="H469" t="s">
        <v>4095</v>
      </c>
      <c r="I469" t="s">
        <v>4092</v>
      </c>
      <c r="J469" t="s">
        <v>972</v>
      </c>
      <c r="K469" s="1">
        <v>45815</v>
      </c>
      <c r="L469" s="30" t="str">
        <f>IFERROR(VLOOKUP(Result5[[#This Row],[RPRO]],'Data Power app'!C:C,1,0),"Xoa")</f>
        <v>RPRO-250426-0192</v>
      </c>
    </row>
    <row r="470" spans="1:12" x14ac:dyDescent="0.25">
      <c r="A470" t="s">
        <v>14626</v>
      </c>
      <c r="B470" t="s">
        <v>15344</v>
      </c>
      <c r="C470" t="s">
        <v>968</v>
      </c>
      <c r="D470" s="1">
        <v>45822</v>
      </c>
      <c r="E470" t="str">
        <f>IFERROR(VLOOKUP(Result[[#This Row],[RPRO]],H:H,1,0),"")</f>
        <v>RPRO-250519-0577</v>
      </c>
      <c r="H470" s="30" t="s">
        <v>12924</v>
      </c>
      <c r="I470" s="30" t="s">
        <v>13363</v>
      </c>
      <c r="J470" s="30" t="s">
        <v>971</v>
      </c>
      <c r="K470" s="1">
        <v>45821</v>
      </c>
      <c r="L470" s="30" t="str">
        <f>IFERROR(VLOOKUP(Result5[[#This Row],[RPRO]],'Data Power app'!C:C,1,0),"Xoa")</f>
        <v>RPRO-250428-0042</v>
      </c>
    </row>
    <row r="471" spans="1:12" x14ac:dyDescent="0.25">
      <c r="A471" t="s">
        <v>14628</v>
      </c>
      <c r="B471" t="s">
        <v>15344</v>
      </c>
      <c r="C471" t="s">
        <v>968</v>
      </c>
      <c r="D471" s="1">
        <v>45822</v>
      </c>
      <c r="E471" t="str">
        <f>IFERROR(VLOOKUP(Result[[#This Row],[RPRO]],H:H,1,0),"")</f>
        <v>RPRO-250519-0578</v>
      </c>
      <c r="H471" s="30" t="s">
        <v>14952</v>
      </c>
      <c r="I471" s="30" t="s">
        <v>15345</v>
      </c>
      <c r="J471" s="30" t="s">
        <v>974</v>
      </c>
      <c r="K471" s="1">
        <v>45822</v>
      </c>
      <c r="L471" s="30" t="str">
        <f>IFERROR(VLOOKUP(Result5[[#This Row],[RPRO]],'Data Power app'!C:C,1,0),"Xoa")</f>
        <v>RPRO-250428-0046</v>
      </c>
    </row>
    <row r="472" spans="1:12" x14ac:dyDescent="0.25">
      <c r="A472" t="s">
        <v>14727</v>
      </c>
      <c r="B472" t="s">
        <v>15343</v>
      </c>
      <c r="C472" t="s">
        <v>972</v>
      </c>
      <c r="D472" s="1">
        <v>45822</v>
      </c>
      <c r="E472" t="str">
        <f>IFERROR(VLOOKUP(Result[[#This Row],[RPRO]],H:H,1,0),"")</f>
        <v>RPRO-250515-0131</v>
      </c>
      <c r="H472" t="s">
        <v>2664</v>
      </c>
      <c r="I472" t="s">
        <v>3986</v>
      </c>
      <c r="J472" t="s">
        <v>971</v>
      </c>
      <c r="K472" s="1">
        <v>45814</v>
      </c>
      <c r="L472" s="30" t="str">
        <f>IFERROR(VLOOKUP(Result5[[#This Row],[RPRO]],'Data Power app'!C:C,1,0),"Xoa")</f>
        <v>RPRO-250428-0048</v>
      </c>
    </row>
    <row r="473" spans="1:12" x14ac:dyDescent="0.25">
      <c r="A473" t="s">
        <v>14757</v>
      </c>
      <c r="B473" t="s">
        <v>15343</v>
      </c>
      <c r="C473" t="s">
        <v>972</v>
      </c>
      <c r="D473" s="1">
        <v>45822</v>
      </c>
      <c r="E473" t="str">
        <f>IFERROR(VLOOKUP(Result[[#This Row],[RPRO]],H:H,1,0),"")</f>
        <v>RPRO-250522-0176</v>
      </c>
      <c r="H473" t="s">
        <v>2424</v>
      </c>
      <c r="I473" t="s">
        <v>3012</v>
      </c>
      <c r="J473" t="s">
        <v>974</v>
      </c>
      <c r="K473" s="1">
        <v>45811</v>
      </c>
      <c r="L473" s="30" t="str">
        <f>IFERROR(VLOOKUP(Result5[[#This Row],[RPRO]],'Data Power app'!C:C,1,0),"Xoa")</f>
        <v>RPRO-250428-0051</v>
      </c>
    </row>
    <row r="474" spans="1:12" x14ac:dyDescent="0.25">
      <c r="A474" t="s">
        <v>14759</v>
      </c>
      <c r="B474" t="s">
        <v>15343</v>
      </c>
      <c r="C474" t="s">
        <v>972</v>
      </c>
      <c r="D474" s="1">
        <v>45822</v>
      </c>
      <c r="E474" t="str">
        <f>IFERROR(VLOOKUP(Result[[#This Row],[RPRO]],H:H,1,0),"")</f>
        <v>RPRO-250522-0177</v>
      </c>
      <c r="H474" t="s">
        <v>2666</v>
      </c>
      <c r="I474" t="s">
        <v>3997</v>
      </c>
      <c r="J474" t="s">
        <v>974</v>
      </c>
      <c r="K474" s="1">
        <v>45814</v>
      </c>
      <c r="L474" s="30" t="str">
        <f>IFERROR(VLOOKUP(Result5[[#This Row],[RPRO]],'Data Power app'!C:C,1,0),"Xoa")</f>
        <v>RPRO-250428-0056</v>
      </c>
    </row>
    <row r="475" spans="1:12" x14ac:dyDescent="0.25">
      <c r="A475" t="s">
        <v>14761</v>
      </c>
      <c r="B475" t="s">
        <v>15343</v>
      </c>
      <c r="C475" t="s">
        <v>972</v>
      </c>
      <c r="D475" s="1">
        <v>45822</v>
      </c>
      <c r="E475" t="str">
        <f>IFERROR(VLOOKUP(Result[[#This Row],[RPRO]],H:H,1,0),"")</f>
        <v>RPRO-250522-0178</v>
      </c>
      <c r="H475" t="s">
        <v>2668</v>
      </c>
      <c r="I475" t="s">
        <v>3997</v>
      </c>
      <c r="J475" t="s">
        <v>974</v>
      </c>
      <c r="K475" s="1">
        <v>45814</v>
      </c>
      <c r="L475" s="30" t="str">
        <f>IFERROR(VLOOKUP(Result5[[#This Row],[RPRO]],'Data Power app'!C:C,1,0),"Xoa")</f>
        <v>RPRO-250428-0058</v>
      </c>
    </row>
    <row r="476" spans="1:12" x14ac:dyDescent="0.25">
      <c r="A476" t="s">
        <v>14763</v>
      </c>
      <c r="B476" t="s">
        <v>15343</v>
      </c>
      <c r="C476" t="s">
        <v>972</v>
      </c>
      <c r="D476" s="1">
        <v>45822</v>
      </c>
      <c r="E476" t="str">
        <f>IFERROR(VLOOKUP(Result[[#This Row],[RPRO]],H:H,1,0),"")</f>
        <v>RPRO-250522-0179</v>
      </c>
      <c r="H476" t="s">
        <v>2429</v>
      </c>
      <c r="I476" t="s">
        <v>3012</v>
      </c>
      <c r="J476" t="s">
        <v>974</v>
      </c>
      <c r="K476" s="1">
        <v>45811</v>
      </c>
      <c r="L476" s="30" t="str">
        <f>IFERROR(VLOOKUP(Result5[[#This Row],[RPRO]],'Data Power app'!C:C,1,0),"Xoa")</f>
        <v>RPRO-250428-0059</v>
      </c>
    </row>
    <row r="477" spans="1:12" x14ac:dyDescent="0.25">
      <c r="A477" t="s">
        <v>14765</v>
      </c>
      <c r="B477" t="s">
        <v>15343</v>
      </c>
      <c r="C477" t="s">
        <v>972</v>
      </c>
      <c r="D477" s="1">
        <v>45822</v>
      </c>
      <c r="E477" t="str">
        <f>IFERROR(VLOOKUP(Result[[#This Row],[RPRO]],H:H,1,0),"")</f>
        <v>RPRO-250522-0180</v>
      </c>
      <c r="H477" t="s">
        <v>2670</v>
      </c>
      <c r="I477" t="s">
        <v>3997</v>
      </c>
      <c r="J477" t="s">
        <v>974</v>
      </c>
      <c r="K477" s="1">
        <v>45814</v>
      </c>
      <c r="L477" s="30" t="str">
        <f>IFERROR(VLOOKUP(Result5[[#This Row],[RPRO]],'Data Power app'!C:C,1,0),"Xoa")</f>
        <v>RPRO-250428-0060</v>
      </c>
    </row>
    <row r="478" spans="1:12" x14ac:dyDescent="0.25">
      <c r="A478" t="s">
        <v>14767</v>
      </c>
      <c r="B478" t="s">
        <v>15343</v>
      </c>
      <c r="C478" t="s">
        <v>972</v>
      </c>
      <c r="D478" s="1">
        <v>45822</v>
      </c>
      <c r="E478" t="str">
        <f>IFERROR(VLOOKUP(Result[[#This Row],[RPRO]],H:H,1,0),"")</f>
        <v>RPRO-250522-0181</v>
      </c>
      <c r="H478" t="s">
        <v>2672</v>
      </c>
      <c r="I478" t="s">
        <v>3997</v>
      </c>
      <c r="J478" t="s">
        <v>974</v>
      </c>
      <c r="K478" s="1">
        <v>45814</v>
      </c>
      <c r="L478" s="30" t="str">
        <f>IFERROR(VLOOKUP(Result5[[#This Row],[RPRO]],'Data Power app'!C:C,1,0),"Xoa")</f>
        <v>RPRO-250428-0069</v>
      </c>
    </row>
    <row r="479" spans="1:12" x14ac:dyDescent="0.25">
      <c r="A479" t="s">
        <v>14769</v>
      </c>
      <c r="B479" t="s">
        <v>15343</v>
      </c>
      <c r="C479" t="s">
        <v>972</v>
      </c>
      <c r="D479" s="1">
        <v>45822</v>
      </c>
      <c r="E479" t="str">
        <f>IFERROR(VLOOKUP(Result[[#This Row],[RPRO]],H:H,1,0),"")</f>
        <v>RPRO-250522-0182</v>
      </c>
      <c r="H479" t="s">
        <v>2674</v>
      </c>
      <c r="I479" t="s">
        <v>3997</v>
      </c>
      <c r="J479" t="s">
        <v>974</v>
      </c>
      <c r="K479" s="1">
        <v>45814</v>
      </c>
      <c r="L479" s="30" t="str">
        <f>IFERROR(VLOOKUP(Result5[[#This Row],[RPRO]],'Data Power app'!C:C,1,0),"Xoa")</f>
        <v>RPRO-250428-0081</v>
      </c>
    </row>
    <row r="480" spans="1:12" x14ac:dyDescent="0.25">
      <c r="A480" t="s">
        <v>14771</v>
      </c>
      <c r="B480" t="s">
        <v>15343</v>
      </c>
      <c r="C480" t="s">
        <v>972</v>
      </c>
      <c r="D480" s="1">
        <v>45822</v>
      </c>
      <c r="E480" t="str">
        <f>IFERROR(VLOOKUP(Result[[#This Row],[RPRO]],H:H,1,0),"")</f>
        <v>RPRO-250522-0183</v>
      </c>
      <c r="H480" t="s">
        <v>2676</v>
      </c>
      <c r="I480" t="s">
        <v>3997</v>
      </c>
      <c r="J480" t="s">
        <v>974</v>
      </c>
      <c r="K480" s="1">
        <v>45814</v>
      </c>
      <c r="L480" s="30" t="str">
        <f>IFERROR(VLOOKUP(Result5[[#This Row],[RPRO]],'Data Power app'!C:C,1,0),"Xoa")</f>
        <v>RPRO-250428-0083</v>
      </c>
    </row>
    <row r="481" spans="1:12" x14ac:dyDescent="0.25">
      <c r="A481" t="s">
        <v>14773</v>
      </c>
      <c r="B481" t="s">
        <v>15343</v>
      </c>
      <c r="C481" t="s">
        <v>972</v>
      </c>
      <c r="D481" s="1">
        <v>45822</v>
      </c>
      <c r="E481" t="str">
        <f>IFERROR(VLOOKUP(Result[[#This Row],[RPRO]],H:H,1,0),"")</f>
        <v>RPRO-250522-0184</v>
      </c>
      <c r="H481" t="s">
        <v>2105</v>
      </c>
      <c r="I481" t="s">
        <v>2146</v>
      </c>
      <c r="J481" t="s">
        <v>974</v>
      </c>
      <c r="K481" s="1">
        <v>45808</v>
      </c>
      <c r="L481" s="30" t="str">
        <f>IFERROR(VLOOKUP(Result5[[#This Row],[RPRO]],'Data Power app'!C:C,1,0),"Xoa")</f>
        <v>RPRO-250428-0089</v>
      </c>
    </row>
    <row r="482" spans="1:12" x14ac:dyDescent="0.25">
      <c r="A482" t="s">
        <v>14775</v>
      </c>
      <c r="B482" t="s">
        <v>15343</v>
      </c>
      <c r="C482" t="s">
        <v>972</v>
      </c>
      <c r="D482" s="1">
        <v>45822</v>
      </c>
      <c r="E482" t="str">
        <f>IFERROR(VLOOKUP(Result[[#This Row],[RPRO]],H:H,1,0),"")</f>
        <v>RPRO-250522-0185</v>
      </c>
      <c r="H482" t="s">
        <v>2678</v>
      </c>
      <c r="I482" t="s">
        <v>3986</v>
      </c>
      <c r="J482" t="s">
        <v>971</v>
      </c>
      <c r="K482" s="1">
        <v>45814</v>
      </c>
      <c r="L482" s="30" t="str">
        <f>IFERROR(VLOOKUP(Result5[[#This Row],[RPRO]],'Data Power app'!C:C,1,0),"Xoa")</f>
        <v>RPRO-250428-0103</v>
      </c>
    </row>
    <row r="483" spans="1:12" x14ac:dyDescent="0.25">
      <c r="A483" t="s">
        <v>14632</v>
      </c>
      <c r="B483" t="s">
        <v>15341</v>
      </c>
      <c r="C483" t="s">
        <v>969</v>
      </c>
      <c r="D483" s="1">
        <v>45822</v>
      </c>
      <c r="E483" t="str">
        <f>IFERROR(VLOOKUP(Result[[#This Row],[RPRO]],H:H,1,0),"")</f>
        <v>RPRO-250604-0496</v>
      </c>
      <c r="H483" t="s">
        <v>2680</v>
      </c>
      <c r="I483" t="s">
        <v>3986</v>
      </c>
      <c r="J483" t="s">
        <v>971</v>
      </c>
      <c r="K483" s="1">
        <v>45814</v>
      </c>
      <c r="L483" s="30" t="str">
        <f>IFERROR(VLOOKUP(Result5[[#This Row],[RPRO]],'Data Power app'!C:C,1,0),"Xoa")</f>
        <v>RPRO-250428-0106</v>
      </c>
    </row>
    <row r="484" spans="1:12" x14ac:dyDescent="0.25">
      <c r="A484" t="s">
        <v>14636</v>
      </c>
      <c r="B484" t="s">
        <v>15341</v>
      </c>
      <c r="C484" t="s">
        <v>969</v>
      </c>
      <c r="D484" s="1">
        <v>45822</v>
      </c>
      <c r="E484" t="str">
        <f>IFERROR(VLOOKUP(Result[[#This Row],[RPRO]],H:H,1,0),"")</f>
        <v>RPRO-250604-0497</v>
      </c>
      <c r="H484" t="s">
        <v>2965</v>
      </c>
      <c r="I484" t="s">
        <v>3012</v>
      </c>
      <c r="J484" t="s">
        <v>974</v>
      </c>
      <c r="K484" s="1">
        <v>45811</v>
      </c>
      <c r="L484" s="30" t="str">
        <f>IFERROR(VLOOKUP(Result5[[#This Row],[RPRO]],'Data Power app'!C:C,1,0),"Xoa")</f>
        <v>RPRO-250428-0107</v>
      </c>
    </row>
    <row r="485" spans="1:12" x14ac:dyDescent="0.25">
      <c r="A485" t="s">
        <v>14638</v>
      </c>
      <c r="B485" t="s">
        <v>15341</v>
      </c>
      <c r="C485" t="s">
        <v>969</v>
      </c>
      <c r="D485" s="1">
        <v>45822</v>
      </c>
      <c r="E485" t="str">
        <f>IFERROR(VLOOKUP(Result[[#This Row],[RPRO]],H:H,1,0),"")</f>
        <v>RPRO-250604-0498</v>
      </c>
      <c r="H485" t="s">
        <v>2968</v>
      </c>
      <c r="I485" t="s">
        <v>3012</v>
      </c>
      <c r="J485" t="s">
        <v>974</v>
      </c>
      <c r="K485" s="1">
        <v>45811</v>
      </c>
      <c r="L485" s="30" t="str">
        <f>IFERROR(VLOOKUP(Result5[[#This Row],[RPRO]],'Data Power app'!C:C,1,0),"Xoa")</f>
        <v>RPRO-250428-0109</v>
      </c>
    </row>
    <row r="486" spans="1:12" x14ac:dyDescent="0.25">
      <c r="A486" t="s">
        <v>14640</v>
      </c>
      <c r="B486" t="s">
        <v>15341</v>
      </c>
      <c r="C486" t="s">
        <v>969</v>
      </c>
      <c r="D486" s="1">
        <v>45822</v>
      </c>
      <c r="E486" t="str">
        <f>IFERROR(VLOOKUP(Result[[#This Row],[RPRO]],H:H,1,0),"")</f>
        <v>RPRO-250604-0499</v>
      </c>
      <c r="H486" t="s">
        <v>2107</v>
      </c>
      <c r="I486" t="s">
        <v>2146</v>
      </c>
      <c r="J486" t="s">
        <v>974</v>
      </c>
      <c r="K486" s="1">
        <v>45808</v>
      </c>
      <c r="L486" s="30" t="str">
        <f>IFERROR(VLOOKUP(Result5[[#This Row],[RPRO]],'Data Power app'!C:C,1,0),"Xoa")</f>
        <v>RPRO-250428-0110</v>
      </c>
    </row>
    <row r="487" spans="1:12" x14ac:dyDescent="0.25">
      <c r="A487" t="s">
        <v>14642</v>
      </c>
      <c r="B487" t="s">
        <v>15341</v>
      </c>
      <c r="C487" t="s">
        <v>969</v>
      </c>
      <c r="D487" s="1">
        <v>45822</v>
      </c>
      <c r="E487" t="str">
        <f>IFERROR(VLOOKUP(Result[[#This Row],[RPRO]],H:H,1,0),"")</f>
        <v>RPRO-250604-0500</v>
      </c>
      <c r="H487" t="s">
        <v>2954</v>
      </c>
      <c r="I487" t="s">
        <v>3012</v>
      </c>
      <c r="J487" t="s">
        <v>974</v>
      </c>
      <c r="K487" s="1">
        <v>45811</v>
      </c>
      <c r="L487" s="30" t="str">
        <f>IFERROR(VLOOKUP(Result5[[#This Row],[RPRO]],'Data Power app'!C:C,1,0),"Xoa")</f>
        <v>RPRO-250428-0111</v>
      </c>
    </row>
    <row r="488" spans="1:12" x14ac:dyDescent="0.25">
      <c r="A488" t="s">
        <v>14644</v>
      </c>
      <c r="B488" t="s">
        <v>15341</v>
      </c>
      <c r="C488" t="s">
        <v>969</v>
      </c>
      <c r="D488" s="1">
        <v>45822</v>
      </c>
      <c r="E488" t="str">
        <f>IFERROR(VLOOKUP(Result[[#This Row],[RPRO]],H:H,1,0),"")</f>
        <v>RPRO-250604-0501</v>
      </c>
      <c r="H488" t="s">
        <v>2109</v>
      </c>
      <c r="I488" t="s">
        <v>2146</v>
      </c>
      <c r="J488" t="s">
        <v>974</v>
      </c>
      <c r="K488" s="1">
        <v>45808</v>
      </c>
      <c r="L488" s="30" t="str">
        <f>IFERROR(VLOOKUP(Result5[[#This Row],[RPRO]],'Data Power app'!C:C,1,0),"Xoa")</f>
        <v>RPRO-250428-0112</v>
      </c>
    </row>
    <row r="489" spans="1:12" x14ac:dyDescent="0.25">
      <c r="A489" t="s">
        <v>14646</v>
      </c>
      <c r="B489" t="s">
        <v>15341</v>
      </c>
      <c r="C489" t="s">
        <v>969</v>
      </c>
      <c r="D489" s="1">
        <v>45822</v>
      </c>
      <c r="E489" t="str">
        <f>IFERROR(VLOOKUP(Result[[#This Row],[RPRO]],H:H,1,0),"")</f>
        <v>RPRO-250604-0502</v>
      </c>
      <c r="H489" t="s">
        <v>2111</v>
      </c>
      <c r="I489" t="s">
        <v>2146</v>
      </c>
      <c r="J489" t="s">
        <v>974</v>
      </c>
      <c r="K489" s="1">
        <v>45808</v>
      </c>
      <c r="L489" s="30" t="str">
        <f>IFERROR(VLOOKUP(Result5[[#This Row],[RPRO]],'Data Power app'!C:C,1,0),"Xoa")</f>
        <v>RPRO-250428-0114</v>
      </c>
    </row>
    <row r="490" spans="1:12" x14ac:dyDescent="0.25">
      <c r="A490" t="s">
        <v>14777</v>
      </c>
      <c r="B490" t="s">
        <v>15343</v>
      </c>
      <c r="C490" t="s">
        <v>972</v>
      </c>
      <c r="D490" s="1">
        <v>45822</v>
      </c>
      <c r="E490" t="str">
        <f>IFERROR(VLOOKUP(Result[[#This Row],[RPRO]],H:H,1,0),"")</f>
        <v>RPRO-250522-0186</v>
      </c>
      <c r="H490" t="s">
        <v>2956</v>
      </c>
      <c r="I490" t="s">
        <v>3012</v>
      </c>
      <c r="J490" t="s">
        <v>974</v>
      </c>
      <c r="K490" s="1">
        <v>45811</v>
      </c>
      <c r="L490" s="30" t="str">
        <f>IFERROR(VLOOKUP(Result5[[#This Row],[RPRO]],'Data Power app'!C:C,1,0),"Xoa")</f>
        <v>RPRO-250428-0115</v>
      </c>
    </row>
    <row r="491" spans="1:12" x14ac:dyDescent="0.25">
      <c r="A491" t="s">
        <v>14779</v>
      </c>
      <c r="B491" t="s">
        <v>15343</v>
      </c>
      <c r="C491" t="s">
        <v>972</v>
      </c>
      <c r="D491" s="1">
        <v>45822</v>
      </c>
      <c r="E491" t="str">
        <f>IFERROR(VLOOKUP(Result[[#This Row],[RPRO]],H:H,1,0),"")</f>
        <v>RPRO-250522-0187</v>
      </c>
      <c r="H491" t="s">
        <v>2958</v>
      </c>
      <c r="I491" t="s">
        <v>3012</v>
      </c>
      <c r="J491" t="s">
        <v>974</v>
      </c>
      <c r="K491" s="1">
        <v>45811</v>
      </c>
      <c r="L491" s="30" t="str">
        <f>IFERROR(VLOOKUP(Result5[[#This Row],[RPRO]],'Data Power app'!C:C,1,0),"Xoa")</f>
        <v>RPRO-250428-0121</v>
      </c>
    </row>
    <row r="492" spans="1:12" x14ac:dyDescent="0.25">
      <c r="A492" t="s">
        <v>14781</v>
      </c>
      <c r="B492" t="s">
        <v>15343</v>
      </c>
      <c r="C492" t="s">
        <v>972</v>
      </c>
      <c r="D492" s="1">
        <v>45822</v>
      </c>
      <c r="E492" t="str">
        <f>IFERROR(VLOOKUP(Result[[#This Row],[RPRO]],H:H,1,0),"")</f>
        <v>RPRO-250522-0188</v>
      </c>
      <c r="H492" s="30" t="s">
        <v>15040</v>
      </c>
      <c r="I492" s="30" t="s">
        <v>15345</v>
      </c>
      <c r="J492" s="30" t="s">
        <v>974</v>
      </c>
      <c r="K492" s="1">
        <v>45822</v>
      </c>
      <c r="L492" s="30" t="str">
        <f>IFERROR(VLOOKUP(Result5[[#This Row],[RPRO]],'Data Power app'!C:C,1,0),"Xoa")</f>
        <v>RPRO-250428-0123</v>
      </c>
    </row>
    <row r="493" spans="1:12" x14ac:dyDescent="0.25">
      <c r="A493" t="s">
        <v>14783</v>
      </c>
      <c r="B493" t="s">
        <v>15343</v>
      </c>
      <c r="C493" t="s">
        <v>972</v>
      </c>
      <c r="D493" s="1">
        <v>45822</v>
      </c>
      <c r="E493" t="str">
        <f>IFERROR(VLOOKUP(Result[[#This Row],[RPRO]],H:H,1,0),"")</f>
        <v>RPRO-250522-0189</v>
      </c>
      <c r="H493" t="s">
        <v>2970</v>
      </c>
      <c r="I493" t="s">
        <v>3012</v>
      </c>
      <c r="J493" t="s">
        <v>974</v>
      </c>
      <c r="K493" s="1">
        <v>45811</v>
      </c>
      <c r="L493" s="30" t="str">
        <f>IFERROR(VLOOKUP(Result5[[#This Row],[RPRO]],'Data Power app'!C:C,1,0),"Xoa")</f>
        <v>RPRO-250428-0128</v>
      </c>
    </row>
    <row r="494" spans="1:12" x14ac:dyDescent="0.25">
      <c r="A494" t="s">
        <v>14785</v>
      </c>
      <c r="B494" t="s">
        <v>15343</v>
      </c>
      <c r="C494" t="s">
        <v>972</v>
      </c>
      <c r="D494" s="1">
        <v>45822</v>
      </c>
      <c r="E494" t="str">
        <f>IFERROR(VLOOKUP(Result[[#This Row],[RPRO]],H:H,1,0),"")</f>
        <v>RPRO-250522-0190</v>
      </c>
      <c r="H494" t="s">
        <v>2972</v>
      </c>
      <c r="I494" t="s">
        <v>3012</v>
      </c>
      <c r="J494" t="s">
        <v>974</v>
      </c>
      <c r="K494" s="1">
        <v>45811</v>
      </c>
      <c r="L494" s="30" t="str">
        <f>IFERROR(VLOOKUP(Result5[[#This Row],[RPRO]],'Data Power app'!C:C,1,0),"Xoa")</f>
        <v>RPRO-250428-0130</v>
      </c>
    </row>
    <row r="495" spans="1:12" x14ac:dyDescent="0.25">
      <c r="A495" t="s">
        <v>14787</v>
      </c>
      <c r="B495" t="s">
        <v>15343</v>
      </c>
      <c r="C495" t="s">
        <v>972</v>
      </c>
      <c r="D495" s="1">
        <v>45822</v>
      </c>
      <c r="E495" t="str">
        <f>IFERROR(VLOOKUP(Result[[#This Row],[RPRO]],H:H,1,0),"")</f>
        <v>RPRO-250522-0191</v>
      </c>
      <c r="H495" t="s">
        <v>2975</v>
      </c>
      <c r="I495" t="s">
        <v>3012</v>
      </c>
      <c r="J495" t="s">
        <v>974</v>
      </c>
      <c r="K495" s="1">
        <v>45811</v>
      </c>
      <c r="L495" s="30" t="str">
        <f>IFERROR(VLOOKUP(Result5[[#This Row],[RPRO]],'Data Power app'!C:C,1,0),"Xoa")</f>
        <v>RPRO-250428-0134</v>
      </c>
    </row>
    <row r="496" spans="1:12" x14ac:dyDescent="0.25">
      <c r="A496" t="s">
        <v>14789</v>
      </c>
      <c r="B496" t="s">
        <v>15343</v>
      </c>
      <c r="C496" t="s">
        <v>972</v>
      </c>
      <c r="D496" s="1">
        <v>45822</v>
      </c>
      <c r="E496" t="str">
        <f>IFERROR(VLOOKUP(Result[[#This Row],[RPRO]],H:H,1,0),"")</f>
        <v>RPRO-250522-0192</v>
      </c>
      <c r="H496" t="s">
        <v>2977</v>
      </c>
      <c r="I496" t="s">
        <v>3012</v>
      </c>
      <c r="J496" t="s">
        <v>974</v>
      </c>
      <c r="K496" s="1">
        <v>45811</v>
      </c>
      <c r="L496" s="30" t="str">
        <f>IFERROR(VLOOKUP(Result5[[#This Row],[RPRO]],'Data Power app'!C:C,1,0),"Xoa")</f>
        <v>RPRO-250428-0136</v>
      </c>
    </row>
    <row r="497" spans="1:12" x14ac:dyDescent="0.25">
      <c r="A497" t="s">
        <v>14791</v>
      </c>
      <c r="B497" t="s">
        <v>15343</v>
      </c>
      <c r="C497" t="s">
        <v>972</v>
      </c>
      <c r="D497" s="1">
        <v>45822</v>
      </c>
      <c r="E497" t="str">
        <f>IFERROR(VLOOKUP(Result[[#This Row],[RPRO]],H:H,1,0),"")</f>
        <v>RPRO-250522-0193</v>
      </c>
      <c r="H497" t="s">
        <v>2960</v>
      </c>
      <c r="I497" t="s">
        <v>3012</v>
      </c>
      <c r="J497" t="s">
        <v>974</v>
      </c>
      <c r="K497" s="1">
        <v>45811</v>
      </c>
      <c r="L497" s="30" t="str">
        <f>IFERROR(VLOOKUP(Result5[[#This Row],[RPRO]],'Data Power app'!C:C,1,0),"Xoa")</f>
        <v>RPRO-250428-0141</v>
      </c>
    </row>
    <row r="498" spans="1:12" x14ac:dyDescent="0.25">
      <c r="A498" t="s">
        <v>14793</v>
      </c>
      <c r="B498" t="s">
        <v>15343</v>
      </c>
      <c r="C498" t="s">
        <v>972</v>
      </c>
      <c r="D498" s="1">
        <v>45822</v>
      </c>
      <c r="E498" t="str">
        <f>IFERROR(VLOOKUP(Result[[#This Row],[RPRO]],H:H,1,0),"")</f>
        <v>RPRO-250522-0194</v>
      </c>
      <c r="H498" t="s">
        <v>2682</v>
      </c>
      <c r="I498" t="s">
        <v>3986</v>
      </c>
      <c r="J498" t="s">
        <v>971</v>
      </c>
      <c r="K498" s="1">
        <v>45814</v>
      </c>
      <c r="L498" s="30" t="str">
        <f>IFERROR(VLOOKUP(Result5[[#This Row],[RPRO]],'Data Power app'!C:C,1,0),"Xoa")</f>
        <v>RPRO-250428-0147</v>
      </c>
    </row>
    <row r="499" spans="1:12" x14ac:dyDescent="0.25">
      <c r="A499" t="s">
        <v>14795</v>
      </c>
      <c r="B499" t="s">
        <v>15343</v>
      </c>
      <c r="C499" t="s">
        <v>972</v>
      </c>
      <c r="D499" s="1">
        <v>45822</v>
      </c>
      <c r="E499" t="str">
        <f>IFERROR(VLOOKUP(Result[[#This Row],[RPRO]],H:H,1,0),"")</f>
        <v>RPRO-250522-0195</v>
      </c>
      <c r="H499" t="s">
        <v>2980</v>
      </c>
      <c r="I499" t="s">
        <v>3012</v>
      </c>
      <c r="J499" t="s">
        <v>974</v>
      </c>
      <c r="K499" s="1">
        <v>45811</v>
      </c>
      <c r="L499" s="30" t="str">
        <f>IFERROR(VLOOKUP(Result5[[#This Row],[RPRO]],'Data Power app'!C:C,1,0),"Xoa")</f>
        <v>RPRO-250428-0152</v>
      </c>
    </row>
    <row r="500" spans="1:12" x14ac:dyDescent="0.25">
      <c r="A500" t="s">
        <v>14797</v>
      </c>
      <c r="B500" t="s">
        <v>15343</v>
      </c>
      <c r="C500" t="s">
        <v>972</v>
      </c>
      <c r="D500" s="1">
        <v>45822</v>
      </c>
      <c r="E500" t="str">
        <f>IFERROR(VLOOKUP(Result[[#This Row],[RPRO]],H:H,1,0),"")</f>
        <v>RPRO-250522-0196</v>
      </c>
      <c r="H500" t="s">
        <v>2684</v>
      </c>
      <c r="I500" t="s">
        <v>3986</v>
      </c>
      <c r="J500" t="s">
        <v>971</v>
      </c>
      <c r="K500" s="1">
        <v>45814</v>
      </c>
      <c r="L500" s="30" t="str">
        <f>IFERROR(VLOOKUP(Result5[[#This Row],[RPRO]],'Data Power app'!C:C,1,0),"Xoa")</f>
        <v>RPRO-250428-0153</v>
      </c>
    </row>
    <row r="501" spans="1:12" x14ac:dyDescent="0.25">
      <c r="A501" t="s">
        <v>14799</v>
      </c>
      <c r="B501" t="s">
        <v>15343</v>
      </c>
      <c r="C501" t="s">
        <v>972</v>
      </c>
      <c r="D501" s="1">
        <v>45822</v>
      </c>
      <c r="E501" t="str">
        <f>IFERROR(VLOOKUP(Result[[#This Row],[RPRO]],H:H,1,0),"")</f>
        <v>RPRO-250522-0197</v>
      </c>
      <c r="H501" s="30" t="s">
        <v>11420</v>
      </c>
      <c r="I501" s="30" t="s">
        <v>13363</v>
      </c>
      <c r="J501" s="30" t="s">
        <v>971</v>
      </c>
      <c r="K501" s="1">
        <v>45821</v>
      </c>
      <c r="L501" s="30" t="str">
        <f>IFERROR(VLOOKUP(Result5[[#This Row],[RPRO]],'Data Power app'!C:C,1,0),"Xoa")</f>
        <v>RPRO-250428-0155</v>
      </c>
    </row>
    <row r="502" spans="1:12" x14ac:dyDescent="0.25">
      <c r="A502" t="s">
        <v>14801</v>
      </c>
      <c r="B502" t="s">
        <v>15343</v>
      </c>
      <c r="C502" t="s">
        <v>972</v>
      </c>
      <c r="D502" s="1">
        <v>45822</v>
      </c>
      <c r="E502" t="str">
        <f>IFERROR(VLOOKUP(Result[[#This Row],[RPRO]],H:H,1,0),"")</f>
        <v>RPRO-250522-0198</v>
      </c>
      <c r="H502" t="s">
        <v>2983</v>
      </c>
      <c r="I502" t="s">
        <v>3012</v>
      </c>
      <c r="J502" t="s">
        <v>974</v>
      </c>
      <c r="K502" s="1">
        <v>45811</v>
      </c>
      <c r="L502" s="30" t="str">
        <f>IFERROR(VLOOKUP(Result5[[#This Row],[RPRO]],'Data Power app'!C:C,1,0),"Xoa")</f>
        <v>RPRO-250428-0159</v>
      </c>
    </row>
    <row r="503" spans="1:12" x14ac:dyDescent="0.25">
      <c r="A503" t="s">
        <v>14803</v>
      </c>
      <c r="B503" t="s">
        <v>15343</v>
      </c>
      <c r="C503" t="s">
        <v>972</v>
      </c>
      <c r="D503" s="1">
        <v>45822</v>
      </c>
      <c r="E503" t="str">
        <f>IFERROR(VLOOKUP(Result[[#This Row],[RPRO]],H:H,1,0),"")</f>
        <v>RPRO-250522-0199</v>
      </c>
      <c r="H503" s="30" t="s">
        <v>12931</v>
      </c>
      <c r="I503" s="30" t="s">
        <v>13363</v>
      </c>
      <c r="J503" s="30" t="s">
        <v>971</v>
      </c>
      <c r="K503" s="1">
        <v>45821</v>
      </c>
      <c r="L503" s="30" t="str">
        <f>IFERROR(VLOOKUP(Result5[[#This Row],[RPRO]],'Data Power app'!C:C,1,0),"Xoa")</f>
        <v>RPRO-250428-0162</v>
      </c>
    </row>
    <row r="504" spans="1:12" x14ac:dyDescent="0.25">
      <c r="A504" t="s">
        <v>14805</v>
      </c>
      <c r="B504" t="s">
        <v>15343</v>
      </c>
      <c r="C504" t="s">
        <v>972</v>
      </c>
      <c r="D504" s="1">
        <v>45822</v>
      </c>
      <c r="E504" t="str">
        <f>IFERROR(VLOOKUP(Result[[#This Row],[RPRO]],H:H,1,0),"")</f>
        <v>RPRO-250522-0200</v>
      </c>
      <c r="H504" t="s">
        <v>7144</v>
      </c>
      <c r="I504" t="s">
        <v>7666</v>
      </c>
      <c r="J504" t="s">
        <v>974</v>
      </c>
      <c r="K504" s="1">
        <v>45818</v>
      </c>
      <c r="L504" s="30" t="str">
        <f>IFERROR(VLOOKUP(Result5[[#This Row],[RPRO]],'Data Power app'!C:C,1,0),"Xoa")</f>
        <v>RPRO-250428-0163</v>
      </c>
    </row>
    <row r="505" spans="1:12" x14ac:dyDescent="0.25">
      <c r="A505" t="s">
        <v>14807</v>
      </c>
      <c r="B505" t="s">
        <v>15343</v>
      </c>
      <c r="C505" t="s">
        <v>972</v>
      </c>
      <c r="D505" s="1">
        <v>45822</v>
      </c>
      <c r="E505" t="str">
        <f>IFERROR(VLOOKUP(Result[[#This Row],[RPRO]],H:H,1,0),"")</f>
        <v>RPRO-250522-0201</v>
      </c>
      <c r="H505" t="s">
        <v>2985</v>
      </c>
      <c r="I505" t="s">
        <v>3012</v>
      </c>
      <c r="J505" t="s">
        <v>974</v>
      </c>
      <c r="K505" s="1">
        <v>45811</v>
      </c>
      <c r="L505" s="30" t="str">
        <f>IFERROR(VLOOKUP(Result5[[#This Row],[RPRO]],'Data Power app'!C:C,1,0),"Xoa")</f>
        <v>RPRO-250428-0172</v>
      </c>
    </row>
    <row r="506" spans="1:12" x14ac:dyDescent="0.25">
      <c r="A506" t="s">
        <v>14809</v>
      </c>
      <c r="B506" t="s">
        <v>15343</v>
      </c>
      <c r="C506" t="s">
        <v>972</v>
      </c>
      <c r="D506" s="1">
        <v>45822</v>
      </c>
      <c r="E506" t="str">
        <f>IFERROR(VLOOKUP(Result[[#This Row],[RPRO]],H:H,1,0),"")</f>
        <v>RPRO-250522-0202</v>
      </c>
      <c r="H506" s="30" t="s">
        <v>14954</v>
      </c>
      <c r="I506" s="30" t="s">
        <v>15345</v>
      </c>
      <c r="J506" s="30" t="s">
        <v>974</v>
      </c>
      <c r="K506" s="1">
        <v>45822</v>
      </c>
      <c r="L506" s="30" t="str">
        <f>IFERROR(VLOOKUP(Result5[[#This Row],[RPRO]],'Data Power app'!C:C,1,0),"Xoa")</f>
        <v>RPRO-250428-0173</v>
      </c>
    </row>
    <row r="507" spans="1:12" x14ac:dyDescent="0.25">
      <c r="A507" t="s">
        <v>14811</v>
      </c>
      <c r="B507" t="s">
        <v>15343</v>
      </c>
      <c r="C507" t="s">
        <v>972</v>
      </c>
      <c r="D507" s="1">
        <v>45822</v>
      </c>
      <c r="E507" t="str">
        <f>IFERROR(VLOOKUP(Result[[#This Row],[RPRO]],H:H,1,0),"")</f>
        <v>RPRO-250522-0203</v>
      </c>
      <c r="H507" t="s">
        <v>7146</v>
      </c>
      <c r="I507" t="s">
        <v>7666</v>
      </c>
      <c r="J507" t="s">
        <v>974</v>
      </c>
      <c r="K507" s="1">
        <v>45818</v>
      </c>
      <c r="L507" s="30" t="str">
        <f>IFERROR(VLOOKUP(Result5[[#This Row],[RPRO]],'Data Power app'!C:C,1,0),"Xoa")</f>
        <v>RPRO-250428-0174</v>
      </c>
    </row>
    <row r="508" spans="1:12" x14ac:dyDescent="0.25">
      <c r="A508" t="s">
        <v>14813</v>
      </c>
      <c r="B508" t="s">
        <v>15343</v>
      </c>
      <c r="C508" t="s">
        <v>972</v>
      </c>
      <c r="D508" s="1">
        <v>45822</v>
      </c>
      <c r="E508" t="str">
        <f>IFERROR(VLOOKUP(Result[[#This Row],[RPRO]],H:H,1,0),"")</f>
        <v>RPRO-250522-0204</v>
      </c>
      <c r="H508" t="s">
        <v>7148</v>
      </c>
      <c r="I508" t="s">
        <v>7666</v>
      </c>
      <c r="J508" t="s">
        <v>974</v>
      </c>
      <c r="K508" s="1">
        <v>45818</v>
      </c>
      <c r="L508" s="30" t="str">
        <f>IFERROR(VLOOKUP(Result5[[#This Row],[RPRO]],'Data Power app'!C:C,1,0),"Xoa")</f>
        <v>RPRO-250428-0177</v>
      </c>
    </row>
    <row r="509" spans="1:12" x14ac:dyDescent="0.25">
      <c r="A509" t="s">
        <v>14815</v>
      </c>
      <c r="B509" t="s">
        <v>15343</v>
      </c>
      <c r="C509" t="s">
        <v>972</v>
      </c>
      <c r="D509" s="1">
        <v>45822</v>
      </c>
      <c r="E509" t="str">
        <f>IFERROR(VLOOKUP(Result[[#This Row],[RPRO]],H:H,1,0),"")</f>
        <v>RPRO-250522-0205</v>
      </c>
      <c r="H509" t="s">
        <v>7150</v>
      </c>
      <c r="I509" t="s">
        <v>7666</v>
      </c>
      <c r="J509" t="s">
        <v>974</v>
      </c>
      <c r="K509" s="1">
        <v>45818</v>
      </c>
      <c r="L509" s="30" t="str">
        <f>IFERROR(VLOOKUP(Result5[[#This Row],[RPRO]],'Data Power app'!C:C,1,0),"Xoa")</f>
        <v>RPRO-250428-0179</v>
      </c>
    </row>
    <row r="510" spans="1:12" x14ac:dyDescent="0.25">
      <c r="A510" t="s">
        <v>14817</v>
      </c>
      <c r="B510" t="s">
        <v>15343</v>
      </c>
      <c r="C510" t="s">
        <v>972</v>
      </c>
      <c r="D510" s="1">
        <v>45822</v>
      </c>
      <c r="E510" t="str">
        <f>IFERROR(VLOOKUP(Result[[#This Row],[RPRO]],H:H,1,0),"")</f>
        <v>RPRO-250522-0206</v>
      </c>
      <c r="H510" t="s">
        <v>2686</v>
      </c>
      <c r="I510" t="s">
        <v>3986</v>
      </c>
      <c r="J510" t="s">
        <v>971</v>
      </c>
      <c r="K510" s="1">
        <v>45814</v>
      </c>
      <c r="L510" s="30" t="str">
        <f>IFERROR(VLOOKUP(Result5[[#This Row],[RPRO]],'Data Power app'!C:C,1,0),"Xoa")</f>
        <v>RPRO-250428-0180</v>
      </c>
    </row>
    <row r="511" spans="1:12" x14ac:dyDescent="0.25">
      <c r="A511" t="s">
        <v>14819</v>
      </c>
      <c r="B511" t="s">
        <v>15343</v>
      </c>
      <c r="C511" t="s">
        <v>972</v>
      </c>
      <c r="D511" s="1">
        <v>45822</v>
      </c>
      <c r="E511" t="str">
        <f>IFERROR(VLOOKUP(Result[[#This Row],[RPRO]],H:H,1,0),"")</f>
        <v>RPRO-250522-0207</v>
      </c>
      <c r="H511" t="s">
        <v>7152</v>
      </c>
      <c r="I511" t="s">
        <v>7666</v>
      </c>
      <c r="J511" t="s">
        <v>974</v>
      </c>
      <c r="K511" s="1">
        <v>45818</v>
      </c>
      <c r="L511" s="30" t="str">
        <f>IFERROR(VLOOKUP(Result5[[#This Row],[RPRO]],'Data Power app'!C:C,1,0),"Xoa")</f>
        <v>RPRO-250428-0181</v>
      </c>
    </row>
    <row r="512" spans="1:12" x14ac:dyDescent="0.25">
      <c r="A512" t="s">
        <v>14821</v>
      </c>
      <c r="B512" t="s">
        <v>15343</v>
      </c>
      <c r="C512" t="s">
        <v>972</v>
      </c>
      <c r="D512" s="1">
        <v>45822</v>
      </c>
      <c r="E512" t="str">
        <f>IFERROR(VLOOKUP(Result[[#This Row],[RPRO]],H:H,1,0),"")</f>
        <v>RPRO-250522-0208</v>
      </c>
      <c r="H512" t="s">
        <v>7154</v>
      </c>
      <c r="I512" t="s">
        <v>7666</v>
      </c>
      <c r="J512" t="s">
        <v>974</v>
      </c>
      <c r="K512" s="1">
        <v>45818</v>
      </c>
      <c r="L512" s="30" t="str">
        <f>IFERROR(VLOOKUP(Result5[[#This Row],[RPRO]],'Data Power app'!C:C,1,0),"Xoa")</f>
        <v>RPRO-250428-0184</v>
      </c>
    </row>
    <row r="513" spans="1:12" x14ac:dyDescent="0.25">
      <c r="A513" t="s">
        <v>14823</v>
      </c>
      <c r="B513" t="s">
        <v>15343</v>
      </c>
      <c r="C513" t="s">
        <v>972</v>
      </c>
      <c r="D513" s="1">
        <v>45822</v>
      </c>
      <c r="E513" t="str">
        <f>IFERROR(VLOOKUP(Result[[#This Row],[RPRO]],H:H,1,0),"")</f>
        <v>RPRO-250522-0209</v>
      </c>
      <c r="H513" t="s">
        <v>7156</v>
      </c>
      <c r="I513" t="s">
        <v>7666</v>
      </c>
      <c r="J513" t="s">
        <v>974</v>
      </c>
      <c r="K513" s="1">
        <v>45818</v>
      </c>
      <c r="L513" s="30" t="str">
        <f>IFERROR(VLOOKUP(Result5[[#This Row],[RPRO]],'Data Power app'!C:C,1,0),"Xoa")</f>
        <v>RPRO-250428-0186</v>
      </c>
    </row>
    <row r="514" spans="1:12" x14ac:dyDescent="0.25">
      <c r="A514" t="s">
        <v>14825</v>
      </c>
      <c r="B514" t="s">
        <v>15343</v>
      </c>
      <c r="C514" t="s">
        <v>972</v>
      </c>
      <c r="D514" s="1">
        <v>45822</v>
      </c>
      <c r="E514" t="str">
        <f>IFERROR(VLOOKUP(Result[[#This Row],[RPRO]],H:H,1,0),"")</f>
        <v>RPRO-250522-0210</v>
      </c>
      <c r="H514" t="s">
        <v>7158</v>
      </c>
      <c r="I514" t="s">
        <v>7666</v>
      </c>
      <c r="J514" t="s">
        <v>974</v>
      </c>
      <c r="K514" s="1">
        <v>45818</v>
      </c>
      <c r="L514" s="30" t="str">
        <f>IFERROR(VLOOKUP(Result5[[#This Row],[RPRO]],'Data Power app'!C:C,1,0),"Xoa")</f>
        <v>RPRO-250428-0188</v>
      </c>
    </row>
    <row r="515" spans="1:12" x14ac:dyDescent="0.25">
      <c r="A515" t="s">
        <v>14827</v>
      </c>
      <c r="B515" t="s">
        <v>15343</v>
      </c>
      <c r="C515" t="s">
        <v>972</v>
      </c>
      <c r="D515" s="1">
        <v>45822</v>
      </c>
      <c r="E515" t="str">
        <f>IFERROR(VLOOKUP(Result[[#This Row],[RPRO]],H:H,1,0),"")</f>
        <v>RPRO-250522-0211</v>
      </c>
      <c r="H515" t="s">
        <v>7160</v>
      </c>
      <c r="I515" t="s">
        <v>7666</v>
      </c>
      <c r="J515" t="s">
        <v>974</v>
      </c>
      <c r="K515" s="1">
        <v>45818</v>
      </c>
      <c r="L515" s="30" t="str">
        <f>IFERROR(VLOOKUP(Result5[[#This Row],[RPRO]],'Data Power app'!C:C,1,0),"Xoa")</f>
        <v>RPRO-250428-0190</v>
      </c>
    </row>
    <row r="516" spans="1:12" x14ac:dyDescent="0.25">
      <c r="A516" t="s">
        <v>14829</v>
      </c>
      <c r="B516" t="s">
        <v>15343</v>
      </c>
      <c r="C516" t="s">
        <v>972</v>
      </c>
      <c r="D516" s="1">
        <v>45822</v>
      </c>
      <c r="E516" t="str">
        <f>IFERROR(VLOOKUP(Result[[#This Row],[RPRO]],H:H,1,0),"")</f>
        <v>RPRO-250522-0212</v>
      </c>
      <c r="H516" t="s">
        <v>7162</v>
      </c>
      <c r="I516" t="s">
        <v>7666</v>
      </c>
      <c r="J516" t="s">
        <v>974</v>
      </c>
      <c r="K516" s="1">
        <v>45818</v>
      </c>
      <c r="L516" s="30" t="str">
        <f>IFERROR(VLOOKUP(Result5[[#This Row],[RPRO]],'Data Power app'!C:C,1,0),"Xoa")</f>
        <v>RPRO-250428-0193</v>
      </c>
    </row>
    <row r="517" spans="1:12" x14ac:dyDescent="0.25">
      <c r="A517" t="s">
        <v>14831</v>
      </c>
      <c r="B517" t="s">
        <v>15343</v>
      </c>
      <c r="C517" t="s">
        <v>972</v>
      </c>
      <c r="D517" s="1">
        <v>45822</v>
      </c>
      <c r="E517" t="str">
        <f>IFERROR(VLOOKUP(Result[[#This Row],[RPRO]],H:H,1,0),"")</f>
        <v>RPRO-250522-0213</v>
      </c>
      <c r="H517" t="s">
        <v>7164</v>
      </c>
      <c r="I517" t="s">
        <v>7666</v>
      </c>
      <c r="J517" t="s">
        <v>974</v>
      </c>
      <c r="K517" s="1">
        <v>45818</v>
      </c>
      <c r="L517" s="30" t="str">
        <f>IFERROR(VLOOKUP(Result5[[#This Row],[RPRO]],'Data Power app'!C:C,1,0),"Xoa")</f>
        <v>RPRO-250428-0195</v>
      </c>
    </row>
    <row r="518" spans="1:12" x14ac:dyDescent="0.25">
      <c r="A518" t="s">
        <v>14833</v>
      </c>
      <c r="B518" t="s">
        <v>15343</v>
      </c>
      <c r="C518" t="s">
        <v>972</v>
      </c>
      <c r="D518" s="1">
        <v>45822</v>
      </c>
      <c r="E518" t="str">
        <f>IFERROR(VLOOKUP(Result[[#This Row],[RPRO]],H:H,1,0),"")</f>
        <v>RPRO-250522-0214</v>
      </c>
      <c r="H518" t="s">
        <v>7166</v>
      </c>
      <c r="I518" t="s">
        <v>7666</v>
      </c>
      <c r="J518" t="s">
        <v>974</v>
      </c>
      <c r="K518" s="1">
        <v>45818</v>
      </c>
      <c r="L518" s="30" t="str">
        <f>IFERROR(VLOOKUP(Result5[[#This Row],[RPRO]],'Data Power app'!C:C,1,0),"Xoa")</f>
        <v>RPRO-250428-0197</v>
      </c>
    </row>
    <row r="519" spans="1:12" x14ac:dyDescent="0.25">
      <c r="A519" t="s">
        <v>14835</v>
      </c>
      <c r="B519" t="s">
        <v>15343</v>
      </c>
      <c r="C519" t="s">
        <v>972</v>
      </c>
      <c r="D519" s="1">
        <v>45822</v>
      </c>
      <c r="E519" t="str">
        <f>IFERROR(VLOOKUP(Result[[#This Row],[RPRO]],H:H,1,0),"")</f>
        <v>RPRO-250522-0215</v>
      </c>
      <c r="H519" t="s">
        <v>7168</v>
      </c>
      <c r="I519" t="s">
        <v>7666</v>
      </c>
      <c r="J519" t="s">
        <v>974</v>
      </c>
      <c r="K519" s="1">
        <v>45818</v>
      </c>
      <c r="L519" s="30" t="str">
        <f>IFERROR(VLOOKUP(Result5[[#This Row],[RPRO]],'Data Power app'!C:C,1,0),"Xoa")</f>
        <v>RPRO-250428-0199</v>
      </c>
    </row>
    <row r="520" spans="1:12" x14ac:dyDescent="0.25">
      <c r="A520" t="s">
        <v>12973</v>
      </c>
      <c r="B520" t="s">
        <v>13364</v>
      </c>
      <c r="C520" t="s">
        <v>973</v>
      </c>
      <c r="D520" s="1">
        <v>45821</v>
      </c>
      <c r="E520" t="str">
        <f>IFERROR(VLOOKUP(Result[[#This Row],[RPRO]],H:H,1,0),"")</f>
        <v>RPRO-250411-0175</v>
      </c>
      <c r="H520" t="s">
        <v>7170</v>
      </c>
      <c r="I520" t="s">
        <v>7666</v>
      </c>
      <c r="J520" t="s">
        <v>974</v>
      </c>
      <c r="K520" s="1">
        <v>45818</v>
      </c>
      <c r="L520" s="30" t="str">
        <f>IFERROR(VLOOKUP(Result5[[#This Row],[RPRO]],'Data Power app'!C:C,1,0),"Xoa")</f>
        <v>RPRO-250428-0201</v>
      </c>
    </row>
    <row r="521" spans="1:12" x14ac:dyDescent="0.25">
      <c r="A521" t="s">
        <v>12998</v>
      </c>
      <c r="B521" t="s">
        <v>13364</v>
      </c>
      <c r="C521" t="s">
        <v>973</v>
      </c>
      <c r="D521" s="1">
        <v>45821</v>
      </c>
      <c r="E521" t="str">
        <f>IFERROR(VLOOKUP(Result[[#This Row],[RPRO]],H:H,1,0),"")</f>
        <v>RPRO-250416-0108</v>
      </c>
      <c r="H521" t="s">
        <v>7172</v>
      </c>
      <c r="I521" t="s">
        <v>7666</v>
      </c>
      <c r="J521" t="s">
        <v>974</v>
      </c>
      <c r="K521" s="1">
        <v>45818</v>
      </c>
      <c r="L521" s="30" t="str">
        <f>IFERROR(VLOOKUP(Result5[[#This Row],[RPRO]],'Data Power app'!C:C,1,0),"Xoa")</f>
        <v>RPRO-250428-0203</v>
      </c>
    </row>
    <row r="522" spans="1:12" x14ac:dyDescent="0.25">
      <c r="A522" t="s">
        <v>13000</v>
      </c>
      <c r="B522" t="s">
        <v>13364</v>
      </c>
      <c r="C522" t="s">
        <v>973</v>
      </c>
      <c r="D522" s="1">
        <v>45821</v>
      </c>
      <c r="E522" t="str">
        <f>IFERROR(VLOOKUP(Result[[#This Row],[RPRO]],H:H,1,0),"")</f>
        <v>RPRO-250428-0397</v>
      </c>
      <c r="H522" t="s">
        <v>2688</v>
      </c>
      <c r="I522" t="s">
        <v>3986</v>
      </c>
      <c r="J522" t="s">
        <v>971</v>
      </c>
      <c r="K522" s="1">
        <v>45814</v>
      </c>
      <c r="L522" s="30" t="str">
        <f>IFERROR(VLOOKUP(Result5[[#This Row],[RPRO]],'Data Power app'!C:C,1,0),"Xoa")</f>
        <v>RPRO-250428-0204</v>
      </c>
    </row>
    <row r="523" spans="1:12" x14ac:dyDescent="0.25">
      <c r="A523" t="s">
        <v>12975</v>
      </c>
      <c r="B523" t="s">
        <v>13364</v>
      </c>
      <c r="C523" t="s">
        <v>973</v>
      </c>
      <c r="D523" s="1">
        <v>45821</v>
      </c>
      <c r="E523" t="str">
        <f>IFERROR(VLOOKUP(Result[[#This Row],[RPRO]],H:H,1,0),"")</f>
        <v>RPRO-250411-0177</v>
      </c>
      <c r="H523" t="s">
        <v>7174</v>
      </c>
      <c r="I523" t="s">
        <v>7666</v>
      </c>
      <c r="J523" t="s">
        <v>974</v>
      </c>
      <c r="K523" s="1">
        <v>45818</v>
      </c>
      <c r="L523" s="30" t="str">
        <f>IFERROR(VLOOKUP(Result5[[#This Row],[RPRO]],'Data Power app'!C:C,1,0),"Xoa")</f>
        <v>RPRO-250428-0205</v>
      </c>
    </row>
    <row r="524" spans="1:12" x14ac:dyDescent="0.25">
      <c r="A524" t="s">
        <v>12971</v>
      </c>
      <c r="B524" t="s">
        <v>13364</v>
      </c>
      <c r="C524" t="s">
        <v>973</v>
      </c>
      <c r="D524" s="1">
        <v>45821</v>
      </c>
      <c r="E524" t="str">
        <f>IFERROR(VLOOKUP(Result[[#This Row],[RPRO]],H:H,1,0),"")</f>
        <v>RPRO-250411-0174</v>
      </c>
      <c r="H524" t="s">
        <v>2690</v>
      </c>
      <c r="I524" t="s">
        <v>3986</v>
      </c>
      <c r="J524" t="s">
        <v>971</v>
      </c>
      <c r="K524" s="1">
        <v>45814</v>
      </c>
      <c r="L524" s="30" t="str">
        <f>IFERROR(VLOOKUP(Result5[[#This Row],[RPRO]],'Data Power app'!C:C,1,0),"Xoa")</f>
        <v>RPRO-250428-0206</v>
      </c>
    </row>
    <row r="525" spans="1:12" x14ac:dyDescent="0.25">
      <c r="A525" t="s">
        <v>13045</v>
      </c>
      <c r="B525" t="s">
        <v>13366</v>
      </c>
      <c r="C525" t="s">
        <v>974</v>
      </c>
      <c r="D525" s="1">
        <v>45821</v>
      </c>
      <c r="E525" t="str">
        <f>IFERROR(VLOOKUP(Result[[#This Row],[RPRO]],H:H,1,0),"")</f>
        <v>RPRO-250603-0308</v>
      </c>
      <c r="H525" t="s">
        <v>7176</v>
      </c>
      <c r="I525" t="s">
        <v>7666</v>
      </c>
      <c r="J525" t="s">
        <v>974</v>
      </c>
      <c r="K525" s="1">
        <v>45818</v>
      </c>
      <c r="L525" s="30" t="str">
        <f>IFERROR(VLOOKUP(Result5[[#This Row],[RPRO]],'Data Power app'!C:C,1,0),"Xoa")</f>
        <v>RPRO-250428-0207</v>
      </c>
    </row>
    <row r="526" spans="1:12" x14ac:dyDescent="0.25">
      <c r="A526" t="s">
        <v>13047</v>
      </c>
      <c r="B526" t="s">
        <v>13366</v>
      </c>
      <c r="C526" t="s">
        <v>974</v>
      </c>
      <c r="D526" s="1">
        <v>45821</v>
      </c>
      <c r="E526" t="str">
        <f>IFERROR(VLOOKUP(Result[[#This Row],[RPRO]],H:H,1,0),"")</f>
        <v>RPRO-250603-0312</v>
      </c>
      <c r="H526" t="s">
        <v>2692</v>
      </c>
      <c r="I526" t="s">
        <v>3986</v>
      </c>
      <c r="J526" t="s">
        <v>971</v>
      </c>
      <c r="K526" s="1">
        <v>45814</v>
      </c>
      <c r="L526" s="30" t="str">
        <f>IFERROR(VLOOKUP(Result5[[#This Row],[RPRO]],'Data Power app'!C:C,1,0),"Xoa")</f>
        <v>RPRO-250428-0208</v>
      </c>
    </row>
    <row r="527" spans="1:12" x14ac:dyDescent="0.25">
      <c r="A527" t="s">
        <v>13049</v>
      </c>
      <c r="B527" t="s">
        <v>13366</v>
      </c>
      <c r="C527" t="s">
        <v>974</v>
      </c>
      <c r="D527" s="1">
        <v>45821</v>
      </c>
      <c r="E527" t="str">
        <f>IFERROR(VLOOKUP(Result[[#This Row],[RPRO]],H:H,1,0),"")</f>
        <v>RPRO-250603-0315</v>
      </c>
      <c r="H527" t="s">
        <v>7178</v>
      </c>
      <c r="I527" t="s">
        <v>7666</v>
      </c>
      <c r="J527" t="s">
        <v>974</v>
      </c>
      <c r="K527" s="1">
        <v>45818</v>
      </c>
      <c r="L527" s="30" t="str">
        <f>IFERROR(VLOOKUP(Result5[[#This Row],[RPRO]],'Data Power app'!C:C,1,0),"Xoa")</f>
        <v>RPRO-250428-0209</v>
      </c>
    </row>
    <row r="528" spans="1:12" x14ac:dyDescent="0.25">
      <c r="A528" t="s">
        <v>13051</v>
      </c>
      <c r="B528" t="s">
        <v>13366</v>
      </c>
      <c r="C528" t="s">
        <v>974</v>
      </c>
      <c r="D528" s="1">
        <v>45821</v>
      </c>
      <c r="E528" t="str">
        <f>IFERROR(VLOOKUP(Result[[#This Row],[RPRO]],H:H,1,0),"")</f>
        <v>RPRO-250603-0318</v>
      </c>
      <c r="H528" s="30" t="s">
        <v>14956</v>
      </c>
      <c r="I528" s="30" t="s">
        <v>15340</v>
      </c>
      <c r="J528" s="30" t="s">
        <v>971</v>
      </c>
      <c r="K528" s="1">
        <v>45822</v>
      </c>
      <c r="L528" s="30" t="str">
        <f>IFERROR(VLOOKUP(Result5[[#This Row],[RPRO]],'Data Power app'!C:C,1,0),"Xoa")</f>
        <v>RPRO-250428-0211</v>
      </c>
    </row>
    <row r="529" spans="1:12" x14ac:dyDescent="0.25">
      <c r="A529" t="s">
        <v>13053</v>
      </c>
      <c r="B529" t="s">
        <v>13366</v>
      </c>
      <c r="C529" t="s">
        <v>974</v>
      </c>
      <c r="D529" s="1">
        <v>45821</v>
      </c>
      <c r="E529" t="str">
        <f>IFERROR(VLOOKUP(Result[[#This Row],[RPRO]],H:H,1,0),"")</f>
        <v>RPRO-250603-0320</v>
      </c>
      <c r="H529" s="30" t="s">
        <v>14958</v>
      </c>
      <c r="I529" s="30" t="s">
        <v>15340</v>
      </c>
      <c r="J529" s="30" t="s">
        <v>971</v>
      </c>
      <c r="K529" s="1">
        <v>45822</v>
      </c>
      <c r="L529" s="30" t="str">
        <f>IFERROR(VLOOKUP(Result5[[#This Row],[RPRO]],'Data Power app'!C:C,1,0),"Xoa")</f>
        <v>RPRO-250428-0213</v>
      </c>
    </row>
    <row r="530" spans="1:12" x14ac:dyDescent="0.25">
      <c r="A530" t="s">
        <v>13055</v>
      </c>
      <c r="B530" t="s">
        <v>13366</v>
      </c>
      <c r="C530" t="s">
        <v>974</v>
      </c>
      <c r="D530" s="1">
        <v>45821</v>
      </c>
      <c r="E530" t="str">
        <f>IFERROR(VLOOKUP(Result[[#This Row],[RPRO]],H:H,1,0),"")</f>
        <v>RPRO-250603-0321</v>
      </c>
      <c r="H530" s="30" t="s">
        <v>12937</v>
      </c>
      <c r="I530" s="30" t="s">
        <v>13363</v>
      </c>
      <c r="J530" s="30" t="s">
        <v>971</v>
      </c>
      <c r="K530" s="1">
        <v>45821</v>
      </c>
      <c r="L530" s="30" t="str">
        <f>IFERROR(VLOOKUP(Result5[[#This Row],[RPRO]],'Data Power app'!C:C,1,0),"Xoa")</f>
        <v>RPRO-250428-0214</v>
      </c>
    </row>
    <row r="531" spans="1:12" x14ac:dyDescent="0.25">
      <c r="A531" t="s">
        <v>13057</v>
      </c>
      <c r="B531" t="s">
        <v>13366</v>
      </c>
      <c r="C531" t="s">
        <v>974</v>
      </c>
      <c r="D531" s="1">
        <v>45821</v>
      </c>
      <c r="E531" t="str">
        <f>IFERROR(VLOOKUP(Result[[#This Row],[RPRO]],H:H,1,0),"")</f>
        <v>RPRO-250603-0322</v>
      </c>
      <c r="H531" t="s">
        <v>7180</v>
      </c>
      <c r="I531" t="s">
        <v>7666</v>
      </c>
      <c r="J531" t="s">
        <v>974</v>
      </c>
      <c r="K531" s="1">
        <v>45818</v>
      </c>
      <c r="L531" s="30" t="str">
        <f>IFERROR(VLOOKUP(Result5[[#This Row],[RPRO]],'Data Power app'!C:C,1,0),"Xoa")</f>
        <v>RPRO-250428-0215</v>
      </c>
    </row>
    <row r="532" spans="1:12" x14ac:dyDescent="0.25">
      <c r="A532" t="s">
        <v>13059</v>
      </c>
      <c r="B532" t="s">
        <v>13366</v>
      </c>
      <c r="C532" t="s">
        <v>974</v>
      </c>
      <c r="D532" s="1">
        <v>45821</v>
      </c>
      <c r="E532" t="str">
        <f>IFERROR(VLOOKUP(Result[[#This Row],[RPRO]],H:H,1,0),"")</f>
        <v>RPRO-250603-0323</v>
      </c>
      <c r="H532" s="30" t="s">
        <v>12939</v>
      </c>
      <c r="I532" s="30" t="s">
        <v>13363</v>
      </c>
      <c r="J532" s="30" t="s">
        <v>971</v>
      </c>
      <c r="K532" s="1">
        <v>45821</v>
      </c>
      <c r="L532" s="30" t="str">
        <f>IFERROR(VLOOKUP(Result5[[#This Row],[RPRO]],'Data Power app'!C:C,1,0),"Xoa")</f>
        <v>RPRO-250428-0216</v>
      </c>
    </row>
    <row r="533" spans="1:12" x14ac:dyDescent="0.25">
      <c r="A533" t="s">
        <v>13061</v>
      </c>
      <c r="B533" t="s">
        <v>13366</v>
      </c>
      <c r="C533" t="s">
        <v>974</v>
      </c>
      <c r="D533" s="1">
        <v>45821</v>
      </c>
      <c r="E533" t="str">
        <f>IFERROR(VLOOKUP(Result[[#This Row],[RPRO]],H:H,1,0),"")</f>
        <v>RPRO-250603-0324</v>
      </c>
      <c r="H533" t="s">
        <v>7182</v>
      </c>
      <c r="I533" t="s">
        <v>7666</v>
      </c>
      <c r="J533" t="s">
        <v>974</v>
      </c>
      <c r="K533" s="1">
        <v>45818</v>
      </c>
      <c r="L533" s="30" t="str">
        <f>IFERROR(VLOOKUP(Result5[[#This Row],[RPRO]],'Data Power app'!C:C,1,0),"Xoa")</f>
        <v>RPRO-250428-0217</v>
      </c>
    </row>
    <row r="534" spans="1:12" x14ac:dyDescent="0.25">
      <c r="A534" t="s">
        <v>13063</v>
      </c>
      <c r="B534" t="s">
        <v>13366</v>
      </c>
      <c r="C534" t="s">
        <v>974</v>
      </c>
      <c r="D534" s="1">
        <v>45821</v>
      </c>
      <c r="E534" t="str">
        <f>IFERROR(VLOOKUP(Result[[#This Row],[RPRO]],H:H,1,0),"")</f>
        <v>RPRO-250603-0325</v>
      </c>
      <c r="H534" s="30" t="s">
        <v>14960</v>
      </c>
      <c r="I534" s="30" t="s">
        <v>15340</v>
      </c>
      <c r="J534" s="30" t="s">
        <v>971</v>
      </c>
      <c r="K534" s="1">
        <v>45822</v>
      </c>
      <c r="L534" s="30" t="str">
        <f>IFERROR(VLOOKUP(Result5[[#This Row],[RPRO]],'Data Power app'!C:C,1,0),"Xoa")</f>
        <v>RPRO-250428-0219</v>
      </c>
    </row>
    <row r="535" spans="1:12" x14ac:dyDescent="0.25">
      <c r="A535" t="s">
        <v>13065</v>
      </c>
      <c r="B535" t="s">
        <v>13366</v>
      </c>
      <c r="C535" t="s">
        <v>974</v>
      </c>
      <c r="D535" s="1">
        <v>45821</v>
      </c>
      <c r="E535" t="str">
        <f>IFERROR(VLOOKUP(Result[[#This Row],[RPRO]],H:H,1,0),"")</f>
        <v>RPRO-250603-0326</v>
      </c>
      <c r="H535" t="s">
        <v>7184</v>
      </c>
      <c r="I535" t="s">
        <v>7666</v>
      </c>
      <c r="J535" t="s">
        <v>974</v>
      </c>
      <c r="K535" s="1">
        <v>45818</v>
      </c>
      <c r="L535" s="30" t="str">
        <f>IFERROR(VLOOKUP(Result5[[#This Row],[RPRO]],'Data Power app'!C:C,1,0),"Xoa")</f>
        <v>RPRO-250428-0221</v>
      </c>
    </row>
    <row r="536" spans="1:12" x14ac:dyDescent="0.25">
      <c r="A536" t="s">
        <v>13067</v>
      </c>
      <c r="B536" t="s">
        <v>13366</v>
      </c>
      <c r="C536" t="s">
        <v>974</v>
      </c>
      <c r="D536" s="1">
        <v>45821</v>
      </c>
      <c r="E536" t="str">
        <f>IFERROR(VLOOKUP(Result[[#This Row],[RPRO]],H:H,1,0),"")</f>
        <v>RPRO-250603-0327</v>
      </c>
      <c r="H536" t="s">
        <v>7186</v>
      </c>
      <c r="I536" t="s">
        <v>7666</v>
      </c>
      <c r="J536" t="s">
        <v>974</v>
      </c>
      <c r="K536" s="1">
        <v>45818</v>
      </c>
      <c r="L536" s="30" t="str">
        <f>IFERROR(VLOOKUP(Result5[[#This Row],[RPRO]],'Data Power app'!C:C,1,0),"Xoa")</f>
        <v>RPRO-250428-0223</v>
      </c>
    </row>
    <row r="537" spans="1:12" x14ac:dyDescent="0.25">
      <c r="A537" t="s">
        <v>13018</v>
      </c>
      <c r="B537" t="s">
        <v>13364</v>
      </c>
      <c r="C537" t="s">
        <v>973</v>
      </c>
      <c r="D537" s="1">
        <v>45821</v>
      </c>
      <c r="E537" t="str">
        <f>IFERROR(VLOOKUP(Result[[#This Row],[RPRO]],H:H,1,0),"")</f>
        <v>RPRO-250425-0045</v>
      </c>
      <c r="H537" s="30" t="s">
        <v>15042</v>
      </c>
      <c r="I537" s="30" t="s">
        <v>15345</v>
      </c>
      <c r="J537" s="30" t="s">
        <v>974</v>
      </c>
      <c r="K537" s="1">
        <v>45822</v>
      </c>
      <c r="L537" s="30" t="str">
        <f>IFERROR(VLOOKUP(Result5[[#This Row],[RPRO]],'Data Power app'!C:C,1,0),"Xoa")</f>
        <v>RPRO-250428-0224</v>
      </c>
    </row>
    <row r="538" spans="1:12" x14ac:dyDescent="0.25">
      <c r="A538" t="s">
        <v>13037</v>
      </c>
      <c r="B538" t="s">
        <v>13365</v>
      </c>
      <c r="C538" t="s">
        <v>972</v>
      </c>
      <c r="D538" s="1">
        <v>45821</v>
      </c>
      <c r="E538" t="str">
        <f>IFERROR(VLOOKUP(Result[[#This Row],[RPRO]],H:H,1,0),"")</f>
        <v>RPRO-250519-0197</v>
      </c>
      <c r="H538" t="s">
        <v>9062</v>
      </c>
      <c r="I538" t="s">
        <v>9641</v>
      </c>
      <c r="J538" t="s">
        <v>974</v>
      </c>
      <c r="K538" s="1">
        <v>45819</v>
      </c>
      <c r="L538" s="30" t="str">
        <f>IFERROR(VLOOKUP(Result5[[#This Row],[RPRO]],'Data Power app'!C:C,1,0),"Xoa")</f>
        <v>RPRO-250428-0225</v>
      </c>
    </row>
    <row r="539" spans="1:12" x14ac:dyDescent="0.25">
      <c r="A539" t="s">
        <v>13028</v>
      </c>
      <c r="B539" t="s">
        <v>13366</v>
      </c>
      <c r="C539" t="s">
        <v>974</v>
      </c>
      <c r="D539" s="1">
        <v>45821</v>
      </c>
      <c r="E539" t="str">
        <f>IFERROR(VLOOKUP(Result[[#This Row],[RPRO]],H:H,1,0),"")</f>
        <v>RPRO-250506-0732</v>
      </c>
      <c r="H539" t="s">
        <v>9064</v>
      </c>
      <c r="I539" t="s">
        <v>9641</v>
      </c>
      <c r="J539" t="s">
        <v>974</v>
      </c>
      <c r="K539" s="1">
        <v>45819</v>
      </c>
      <c r="L539" s="30" t="str">
        <f>IFERROR(VLOOKUP(Result5[[#This Row],[RPRO]],'Data Power app'!C:C,1,0),"Xoa")</f>
        <v>RPRO-250428-0227</v>
      </c>
    </row>
    <row r="540" spans="1:12" x14ac:dyDescent="0.25">
      <c r="A540" t="s">
        <v>13024</v>
      </c>
      <c r="B540" t="s">
        <v>13366</v>
      </c>
      <c r="C540" t="s">
        <v>974</v>
      </c>
      <c r="D540" s="1">
        <v>45821</v>
      </c>
      <c r="E540" t="str">
        <f>IFERROR(VLOOKUP(Result[[#This Row],[RPRO]],H:H,1,0),"")</f>
        <v>RPRO-250429-0378</v>
      </c>
      <c r="H540" t="s">
        <v>9066</v>
      </c>
      <c r="I540" t="s">
        <v>9641</v>
      </c>
      <c r="J540" t="s">
        <v>974</v>
      </c>
      <c r="K540" s="1">
        <v>45819</v>
      </c>
      <c r="L540" s="30" t="str">
        <f>IFERROR(VLOOKUP(Result5[[#This Row],[RPRO]],'Data Power app'!C:C,1,0),"Xoa")</f>
        <v>RPRO-250428-0229</v>
      </c>
    </row>
    <row r="541" spans="1:12" x14ac:dyDescent="0.25">
      <c r="A541" t="s">
        <v>13032</v>
      </c>
      <c r="B541" t="s">
        <v>13365</v>
      </c>
      <c r="C541" t="s">
        <v>972</v>
      </c>
      <c r="D541" s="1">
        <v>45821</v>
      </c>
      <c r="E541" t="str">
        <f>IFERROR(VLOOKUP(Result[[#This Row],[RPRO]],H:H,1,0),"")</f>
        <v>RPRO-250514-0448</v>
      </c>
      <c r="H541" t="s">
        <v>9069</v>
      </c>
      <c r="I541" t="s">
        <v>9641</v>
      </c>
      <c r="J541" t="s">
        <v>974</v>
      </c>
      <c r="K541" s="1">
        <v>45819</v>
      </c>
      <c r="L541" s="30" t="str">
        <f>IFERROR(VLOOKUP(Result5[[#This Row],[RPRO]],'Data Power app'!C:C,1,0),"Xoa")</f>
        <v>RPRO-250428-0231</v>
      </c>
    </row>
    <row r="542" spans="1:12" x14ac:dyDescent="0.25">
      <c r="A542" t="s">
        <v>13069</v>
      </c>
      <c r="B542" t="s">
        <v>13365</v>
      </c>
      <c r="C542" t="s">
        <v>972</v>
      </c>
      <c r="D542" s="1">
        <v>45821</v>
      </c>
      <c r="E542" t="str">
        <f>IFERROR(VLOOKUP(Result[[#This Row],[RPRO]],H:H,1,0),"")</f>
        <v>RPRO-250604-0583</v>
      </c>
      <c r="H542" t="s">
        <v>7188</v>
      </c>
      <c r="I542" t="s">
        <v>7666</v>
      </c>
      <c r="J542" t="s">
        <v>974</v>
      </c>
      <c r="K542" s="1">
        <v>45818</v>
      </c>
      <c r="L542" s="30" t="str">
        <f>IFERROR(VLOOKUP(Result5[[#This Row],[RPRO]],'Data Power app'!C:C,1,0),"Xoa")</f>
        <v>RPRO-250428-0233</v>
      </c>
    </row>
    <row r="543" spans="1:12" x14ac:dyDescent="0.25">
      <c r="A543" t="s">
        <v>13071</v>
      </c>
      <c r="B543" t="s">
        <v>13365</v>
      </c>
      <c r="C543" t="s">
        <v>972</v>
      </c>
      <c r="D543" s="1">
        <v>45821</v>
      </c>
      <c r="E543" t="str">
        <f>IFERROR(VLOOKUP(Result[[#This Row],[RPRO]],H:H,1,0),"")</f>
        <v>RPRO-250604-0590</v>
      </c>
      <c r="H543" t="s">
        <v>7190</v>
      </c>
      <c r="I543" t="s">
        <v>7666</v>
      </c>
      <c r="J543" t="s">
        <v>974</v>
      </c>
      <c r="K543" s="1">
        <v>45818</v>
      </c>
      <c r="L543" s="30" t="str">
        <f>IFERROR(VLOOKUP(Result5[[#This Row],[RPRO]],'Data Power app'!C:C,1,0),"Xoa")</f>
        <v>RPRO-250428-0235</v>
      </c>
    </row>
    <row r="544" spans="1:12" x14ac:dyDescent="0.25">
      <c r="A544" t="s">
        <v>13091</v>
      </c>
      <c r="B544" t="s">
        <v>13366</v>
      </c>
      <c r="C544" t="s">
        <v>974</v>
      </c>
      <c r="D544" s="1">
        <v>45821</v>
      </c>
      <c r="E544" t="str">
        <f>IFERROR(VLOOKUP(Result[[#This Row],[RPRO]],H:H,1,0),"")</f>
        <v>RPRO-250423-1638</v>
      </c>
      <c r="H544" t="s">
        <v>7192</v>
      </c>
      <c r="I544" t="s">
        <v>7666</v>
      </c>
      <c r="J544" t="s">
        <v>974</v>
      </c>
      <c r="K544" s="1">
        <v>45818</v>
      </c>
      <c r="L544" s="30" t="str">
        <f>IFERROR(VLOOKUP(Result5[[#This Row],[RPRO]],'Data Power app'!C:C,1,0),"Xoa")</f>
        <v>RPRO-250428-0237</v>
      </c>
    </row>
    <row r="545" spans="1:12" x14ac:dyDescent="0.25">
      <c r="A545" t="s">
        <v>13095</v>
      </c>
      <c r="B545" t="s">
        <v>13366</v>
      </c>
      <c r="C545" t="s">
        <v>974</v>
      </c>
      <c r="D545" s="1">
        <v>45821</v>
      </c>
      <c r="E545" t="str">
        <f>IFERROR(VLOOKUP(Result[[#This Row],[RPRO]],H:H,1,0),"")</f>
        <v>RPRO-250604-0573</v>
      </c>
      <c r="H545" t="s">
        <v>2694</v>
      </c>
      <c r="I545" t="s">
        <v>3986</v>
      </c>
      <c r="J545" t="s">
        <v>971</v>
      </c>
      <c r="K545" s="1">
        <v>45814</v>
      </c>
      <c r="L545" s="30" t="str">
        <f>IFERROR(VLOOKUP(Result5[[#This Row],[RPRO]],'Data Power app'!C:C,1,0),"Xoa")</f>
        <v>RPRO-250428-0238</v>
      </c>
    </row>
    <row r="546" spans="1:12" x14ac:dyDescent="0.25">
      <c r="A546" t="s">
        <v>13100</v>
      </c>
      <c r="B546" t="s">
        <v>13366</v>
      </c>
      <c r="C546" t="s">
        <v>974</v>
      </c>
      <c r="D546" s="1">
        <v>45821</v>
      </c>
      <c r="E546" t="str">
        <f>IFERROR(VLOOKUP(Result[[#This Row],[RPRO]],H:H,1,0),"")</f>
        <v>RPRO-250604-0579</v>
      </c>
      <c r="H546" s="30" t="s">
        <v>14963</v>
      </c>
      <c r="I546" s="30" t="s">
        <v>15340</v>
      </c>
      <c r="J546" s="30" t="s">
        <v>971</v>
      </c>
      <c r="K546" s="1">
        <v>45822</v>
      </c>
      <c r="L546" s="30" t="str">
        <f>IFERROR(VLOOKUP(Result5[[#This Row],[RPRO]],'Data Power app'!C:C,1,0),"Xoa")</f>
        <v>RPRO-250428-0239</v>
      </c>
    </row>
    <row r="547" spans="1:12" x14ac:dyDescent="0.25">
      <c r="A547" t="s">
        <v>13085</v>
      </c>
      <c r="B547" t="s">
        <v>13364</v>
      </c>
      <c r="C547" t="s">
        <v>973</v>
      </c>
      <c r="D547" s="1">
        <v>45821</v>
      </c>
      <c r="E547" t="str">
        <f>IFERROR(VLOOKUP(Result[[#This Row],[RPRO]],H:H,1,0),"")</f>
        <v>RPRO-250411-0182</v>
      </c>
      <c r="H547" t="s">
        <v>7194</v>
      </c>
      <c r="I547" t="s">
        <v>7666</v>
      </c>
      <c r="J547" t="s">
        <v>974</v>
      </c>
      <c r="K547" s="1">
        <v>45818</v>
      </c>
      <c r="L547" s="30" t="str">
        <f>IFERROR(VLOOKUP(Result5[[#This Row],[RPRO]],'Data Power app'!C:C,1,0),"Xoa")</f>
        <v>RPRO-250428-0241</v>
      </c>
    </row>
    <row r="548" spans="1:12" x14ac:dyDescent="0.25">
      <c r="A548" t="s">
        <v>13083</v>
      </c>
      <c r="B548" t="s">
        <v>13364</v>
      </c>
      <c r="C548" t="s">
        <v>973</v>
      </c>
      <c r="D548" s="1">
        <v>45821</v>
      </c>
      <c r="E548" t="str">
        <f>IFERROR(VLOOKUP(Result[[#This Row],[RPRO]],H:H,1,0),"")</f>
        <v>RPRO-250411-0181</v>
      </c>
      <c r="H548" t="s">
        <v>7196</v>
      </c>
      <c r="I548" t="s">
        <v>7666</v>
      </c>
      <c r="J548" t="s">
        <v>974</v>
      </c>
      <c r="K548" s="1">
        <v>45818</v>
      </c>
      <c r="L548" s="30" t="str">
        <f>IFERROR(VLOOKUP(Result5[[#This Row],[RPRO]],'Data Power app'!C:C,1,0),"Xoa")</f>
        <v>RPRO-250428-0243</v>
      </c>
    </row>
    <row r="549" spans="1:12" x14ac:dyDescent="0.25">
      <c r="A549" t="s">
        <v>13087</v>
      </c>
      <c r="B549" t="s">
        <v>13364</v>
      </c>
      <c r="C549" t="s">
        <v>973</v>
      </c>
      <c r="D549" s="1">
        <v>45821</v>
      </c>
      <c r="E549" t="str">
        <f>IFERROR(VLOOKUP(Result[[#This Row],[RPRO]],H:H,1,0),"")</f>
        <v>RPRO-250411-0230</v>
      </c>
      <c r="H549" t="s">
        <v>9071</v>
      </c>
      <c r="I549" t="s">
        <v>9641</v>
      </c>
      <c r="J549" t="s">
        <v>974</v>
      </c>
      <c r="K549" s="1">
        <v>45819</v>
      </c>
      <c r="L549" s="30" t="str">
        <f>IFERROR(VLOOKUP(Result5[[#This Row],[RPRO]],'Data Power app'!C:C,1,0),"Xoa")</f>
        <v>RPRO-250428-0245</v>
      </c>
    </row>
    <row r="550" spans="1:12" x14ac:dyDescent="0.25">
      <c r="A550" t="s">
        <v>13089</v>
      </c>
      <c r="B550" t="s">
        <v>13364</v>
      </c>
      <c r="C550" t="s">
        <v>973</v>
      </c>
      <c r="D550" s="1">
        <v>45821</v>
      </c>
      <c r="E550" t="str">
        <f>IFERROR(VLOOKUP(Result[[#This Row],[RPRO]],H:H,1,0),"")</f>
        <v>RPRO-250411-0231</v>
      </c>
      <c r="H550" t="s">
        <v>9073</v>
      </c>
      <c r="I550" t="s">
        <v>9641</v>
      </c>
      <c r="J550" t="s">
        <v>974</v>
      </c>
      <c r="K550" s="1">
        <v>45819</v>
      </c>
      <c r="L550" s="30" t="str">
        <f>IFERROR(VLOOKUP(Result5[[#This Row],[RPRO]],'Data Power app'!C:C,1,0),"Xoa")</f>
        <v>RPRO-250428-0247</v>
      </c>
    </row>
    <row r="551" spans="1:12" x14ac:dyDescent="0.25">
      <c r="A551" t="s">
        <v>13078</v>
      </c>
      <c r="B551" t="s">
        <v>13364</v>
      </c>
      <c r="C551" t="s">
        <v>973</v>
      </c>
      <c r="D551" s="1">
        <v>45821</v>
      </c>
      <c r="E551" t="str">
        <f>IFERROR(VLOOKUP(Result[[#This Row],[RPRO]],H:H,1,0),"")</f>
        <v>RPRO-250411-0173</v>
      </c>
      <c r="H551" t="s">
        <v>7198</v>
      </c>
      <c r="I551" t="s">
        <v>7666</v>
      </c>
      <c r="J551" t="s">
        <v>974</v>
      </c>
      <c r="K551" s="1">
        <v>45818</v>
      </c>
      <c r="L551" s="30" t="str">
        <f>IFERROR(VLOOKUP(Result5[[#This Row],[RPRO]],'Data Power app'!C:C,1,0),"Xoa")</f>
        <v>RPRO-250428-0249</v>
      </c>
    </row>
    <row r="552" spans="1:12" x14ac:dyDescent="0.25">
      <c r="A552" t="s">
        <v>14908</v>
      </c>
      <c r="B552" t="s">
        <v>15345</v>
      </c>
      <c r="C552" t="s">
        <v>974</v>
      </c>
      <c r="D552" s="1">
        <v>45822</v>
      </c>
      <c r="E552" t="str">
        <f>IFERROR(VLOOKUP(Result[[#This Row],[RPRO]],H:H,1,0),"")</f>
        <v>RPRO-250604-0316</v>
      </c>
      <c r="H552" s="30" t="s">
        <v>14965</v>
      </c>
      <c r="I552" s="30" t="s">
        <v>15340</v>
      </c>
      <c r="J552" s="30" t="s">
        <v>971</v>
      </c>
      <c r="K552" s="1">
        <v>45822</v>
      </c>
      <c r="L552" s="30" t="str">
        <f>IFERROR(VLOOKUP(Result5[[#This Row],[RPRO]],'Data Power app'!C:C,1,0),"Xoa")</f>
        <v>RPRO-250428-0251</v>
      </c>
    </row>
    <row r="553" spans="1:12" x14ac:dyDescent="0.25">
      <c r="A553" t="s">
        <v>14903</v>
      </c>
      <c r="B553" t="s">
        <v>15345</v>
      </c>
      <c r="C553" t="s">
        <v>974</v>
      </c>
      <c r="D553" s="1">
        <v>45822</v>
      </c>
      <c r="E553" t="str">
        <f>IFERROR(VLOOKUP(Result[[#This Row],[RPRO]],H:H,1,0),"")</f>
        <v>RPRO-250604-0309</v>
      </c>
      <c r="H553" t="s">
        <v>9075</v>
      </c>
      <c r="I553" t="s">
        <v>9641</v>
      </c>
      <c r="J553" t="s">
        <v>974</v>
      </c>
      <c r="K553" s="1">
        <v>45819</v>
      </c>
      <c r="L553" s="30" t="str">
        <f>IFERROR(VLOOKUP(Result5[[#This Row],[RPRO]],'Data Power app'!C:C,1,0),"Xoa")</f>
        <v>RPRO-250428-0253</v>
      </c>
    </row>
    <row r="554" spans="1:12" x14ac:dyDescent="0.25">
      <c r="A554" t="s">
        <v>14910</v>
      </c>
      <c r="B554" t="s">
        <v>15345</v>
      </c>
      <c r="C554" t="s">
        <v>974</v>
      </c>
      <c r="D554" s="1">
        <v>45822</v>
      </c>
      <c r="E554" t="str">
        <f>IFERROR(VLOOKUP(Result[[#This Row],[RPRO]],H:H,1,0),"")</f>
        <v>RPRO-250604-0588</v>
      </c>
      <c r="H554" t="s">
        <v>9077</v>
      </c>
      <c r="I554" t="s">
        <v>9641</v>
      </c>
      <c r="J554" t="s">
        <v>974</v>
      </c>
      <c r="K554" s="1">
        <v>45819</v>
      </c>
      <c r="L554" s="30" t="str">
        <f>IFERROR(VLOOKUP(Result5[[#This Row],[RPRO]],'Data Power app'!C:C,1,0),"Xoa")</f>
        <v>RPRO-250428-0255</v>
      </c>
    </row>
    <row r="555" spans="1:12" x14ac:dyDescent="0.25">
      <c r="A555" t="s">
        <v>14630</v>
      </c>
      <c r="B555" t="s">
        <v>15340</v>
      </c>
      <c r="C555" t="s">
        <v>971</v>
      </c>
      <c r="D555" s="1">
        <v>45822</v>
      </c>
      <c r="E555" t="str">
        <f>IFERROR(VLOOKUP(Result[[#This Row],[RPRO]],H:H,1,0),"")</f>
        <v>RPRO-250520-0875</v>
      </c>
      <c r="H555" t="s">
        <v>9079</v>
      </c>
      <c r="I555" t="s">
        <v>9641</v>
      </c>
      <c r="J555" t="s">
        <v>974</v>
      </c>
      <c r="K555" s="1">
        <v>45819</v>
      </c>
      <c r="L555" s="30" t="str">
        <f>IFERROR(VLOOKUP(Result5[[#This Row],[RPRO]],'Data Power app'!C:C,1,0),"Xoa")</f>
        <v>RPRO-250428-0257</v>
      </c>
    </row>
    <row r="556" spans="1:12" x14ac:dyDescent="0.25">
      <c r="A556" t="s">
        <v>14916</v>
      </c>
      <c r="B556" t="s">
        <v>15340</v>
      </c>
      <c r="C556" t="s">
        <v>971</v>
      </c>
      <c r="D556" s="1">
        <v>45822</v>
      </c>
      <c r="E556" t="str">
        <f>IFERROR(VLOOKUP(Result[[#This Row],[RPRO]],H:H,1,0),"")</f>
        <v>RPRO-250523-0119</v>
      </c>
      <c r="H556" t="s">
        <v>10916</v>
      </c>
      <c r="I556" t="s">
        <v>11318</v>
      </c>
      <c r="J556" t="s">
        <v>974</v>
      </c>
      <c r="K556" s="1">
        <v>45820</v>
      </c>
      <c r="L556" s="30" t="str">
        <f>IFERROR(VLOOKUP(Result5[[#This Row],[RPRO]],'Data Power app'!C:C,1,0),"Xoa")</f>
        <v>RPRO-250428-0258</v>
      </c>
    </row>
    <row r="557" spans="1:12" x14ac:dyDescent="0.25">
      <c r="A557" t="s">
        <v>14918</v>
      </c>
      <c r="B557" t="s">
        <v>15340</v>
      </c>
      <c r="C557" t="s">
        <v>971</v>
      </c>
      <c r="D557" s="1">
        <v>45822</v>
      </c>
      <c r="E557" t="str">
        <f>IFERROR(VLOOKUP(Result[[#This Row],[RPRO]],H:H,1,0),"")</f>
        <v>RPRO-250523-0121</v>
      </c>
      <c r="H557" t="s">
        <v>9081</v>
      </c>
      <c r="I557" t="s">
        <v>9641</v>
      </c>
      <c r="J557" t="s">
        <v>974</v>
      </c>
      <c r="K557" s="1">
        <v>45819</v>
      </c>
      <c r="L557" s="30" t="str">
        <f>IFERROR(VLOOKUP(Result5[[#This Row],[RPRO]],'Data Power app'!C:C,1,0),"Xoa")</f>
        <v>RPRO-250428-0259</v>
      </c>
    </row>
    <row r="558" spans="1:12" x14ac:dyDescent="0.25">
      <c r="A558" t="s">
        <v>14920</v>
      </c>
      <c r="B558" t="s">
        <v>15340</v>
      </c>
      <c r="C558" t="s">
        <v>971</v>
      </c>
      <c r="D558" s="1">
        <v>45822</v>
      </c>
      <c r="E558" t="str">
        <f>IFERROR(VLOOKUP(Result[[#This Row],[RPRO]],H:H,1,0),"")</f>
        <v>RPRO-250523-0123</v>
      </c>
      <c r="H558" t="s">
        <v>10918</v>
      </c>
      <c r="I558" t="s">
        <v>11318</v>
      </c>
      <c r="J558" t="s">
        <v>974</v>
      </c>
      <c r="K558" s="1">
        <v>45820</v>
      </c>
      <c r="L558" s="30" t="str">
        <f>IFERROR(VLOOKUP(Result5[[#This Row],[RPRO]],'Data Power app'!C:C,1,0),"Xoa")</f>
        <v>RPRO-250428-0260</v>
      </c>
    </row>
    <row r="559" spans="1:12" x14ac:dyDescent="0.25">
      <c r="A559" t="s">
        <v>14922</v>
      </c>
      <c r="B559" t="s">
        <v>15340</v>
      </c>
      <c r="C559" t="s">
        <v>971</v>
      </c>
      <c r="D559" s="1">
        <v>45822</v>
      </c>
      <c r="E559" t="str">
        <f>IFERROR(VLOOKUP(Result[[#This Row],[RPRO]],H:H,1,0),"")</f>
        <v>RPRO-250523-0126</v>
      </c>
      <c r="H559" t="s">
        <v>9083</v>
      </c>
      <c r="I559" t="s">
        <v>9641</v>
      </c>
      <c r="J559" t="s">
        <v>974</v>
      </c>
      <c r="K559" s="1">
        <v>45819</v>
      </c>
      <c r="L559" s="30" t="str">
        <f>IFERROR(VLOOKUP(Result5[[#This Row],[RPRO]],'Data Power app'!C:C,1,0),"Xoa")</f>
        <v>RPRO-250428-0261</v>
      </c>
    </row>
    <row r="560" spans="1:12" x14ac:dyDescent="0.25">
      <c r="A560" t="s">
        <v>14924</v>
      </c>
      <c r="B560" t="s">
        <v>15340</v>
      </c>
      <c r="C560" t="s">
        <v>971</v>
      </c>
      <c r="D560" s="1">
        <v>45822</v>
      </c>
      <c r="E560" t="str">
        <f>IFERROR(VLOOKUP(Result[[#This Row],[RPRO]],H:H,1,0),"")</f>
        <v>RPRO-250523-0138</v>
      </c>
      <c r="H560" t="s">
        <v>9085</v>
      </c>
      <c r="I560" t="s">
        <v>9641</v>
      </c>
      <c r="J560" t="s">
        <v>974</v>
      </c>
      <c r="K560" s="1">
        <v>45819</v>
      </c>
      <c r="L560" s="30" t="str">
        <f>IFERROR(VLOOKUP(Result5[[#This Row],[RPRO]],'Data Power app'!C:C,1,0),"Xoa")</f>
        <v>RPRO-250428-0263</v>
      </c>
    </row>
    <row r="561" spans="1:12" x14ac:dyDescent="0.25">
      <c r="A561" t="s">
        <v>14926</v>
      </c>
      <c r="B561" t="s">
        <v>15340</v>
      </c>
      <c r="C561" t="s">
        <v>971</v>
      </c>
      <c r="D561" s="1">
        <v>45822</v>
      </c>
      <c r="E561" t="str">
        <f>IFERROR(VLOOKUP(Result[[#This Row],[RPRO]],H:H,1,0),"")</f>
        <v>RPRO-250523-0141</v>
      </c>
      <c r="H561" s="30" t="s">
        <v>11454</v>
      </c>
      <c r="I561" s="30" t="s">
        <v>13363</v>
      </c>
      <c r="J561" s="30" t="s">
        <v>971</v>
      </c>
      <c r="K561" s="1">
        <v>45821</v>
      </c>
      <c r="L561" s="30" t="str">
        <f>IFERROR(VLOOKUP(Result5[[#This Row],[RPRO]],'Data Power app'!C:C,1,0),"Xoa")</f>
        <v>RPRO-250428-0264</v>
      </c>
    </row>
    <row r="562" spans="1:12" x14ac:dyDescent="0.25">
      <c r="A562" t="s">
        <v>14928</v>
      </c>
      <c r="B562" t="s">
        <v>15340</v>
      </c>
      <c r="C562" t="s">
        <v>971</v>
      </c>
      <c r="D562" s="1">
        <v>45822</v>
      </c>
      <c r="E562" t="str">
        <f>IFERROR(VLOOKUP(Result[[#This Row],[RPRO]],H:H,1,0),"")</f>
        <v>RPRO-250523-0156</v>
      </c>
      <c r="H562" t="s">
        <v>9087</v>
      </c>
      <c r="I562" t="s">
        <v>9641</v>
      </c>
      <c r="J562" t="s">
        <v>974</v>
      </c>
      <c r="K562" s="1">
        <v>45819</v>
      </c>
      <c r="L562" s="30" t="str">
        <f>IFERROR(VLOOKUP(Result5[[#This Row],[RPRO]],'Data Power app'!C:C,1,0),"Xoa")</f>
        <v>RPRO-250428-0265</v>
      </c>
    </row>
    <row r="563" spans="1:12" x14ac:dyDescent="0.25">
      <c r="A563" t="s">
        <v>14930</v>
      </c>
      <c r="B563" t="s">
        <v>15340</v>
      </c>
      <c r="C563" t="s">
        <v>971</v>
      </c>
      <c r="D563" s="1">
        <v>45822</v>
      </c>
      <c r="E563" t="str">
        <f>IFERROR(VLOOKUP(Result[[#This Row],[RPRO]],H:H,1,0),"")</f>
        <v>RPRO-250523-0157</v>
      </c>
      <c r="H563" t="s">
        <v>9089</v>
      </c>
      <c r="I563" t="s">
        <v>9641</v>
      </c>
      <c r="J563" t="s">
        <v>974</v>
      </c>
      <c r="K563" s="1">
        <v>45819</v>
      </c>
      <c r="L563" s="30" t="str">
        <f>IFERROR(VLOOKUP(Result5[[#This Row],[RPRO]],'Data Power app'!C:C,1,0),"Xoa")</f>
        <v>RPRO-250428-0267</v>
      </c>
    </row>
    <row r="564" spans="1:12" x14ac:dyDescent="0.25">
      <c r="A564" t="s">
        <v>14914</v>
      </c>
      <c r="B564" t="s">
        <v>15340</v>
      </c>
      <c r="C564" t="s">
        <v>971</v>
      </c>
      <c r="D564" s="1">
        <v>45822</v>
      </c>
      <c r="E564" t="str">
        <f>IFERROR(VLOOKUP(Result[[#This Row],[RPRO]],H:H,1,0),"")</f>
        <v>RPRO-250523-0118</v>
      </c>
      <c r="H564" t="s">
        <v>9091</v>
      </c>
      <c r="I564" t="s">
        <v>9641</v>
      </c>
      <c r="J564" t="s">
        <v>974</v>
      </c>
      <c r="K564" s="1">
        <v>45819</v>
      </c>
      <c r="L564" s="30" t="str">
        <f>IFERROR(VLOOKUP(Result5[[#This Row],[RPRO]],'Data Power app'!C:C,1,0),"Xoa")</f>
        <v>RPRO-250428-0269</v>
      </c>
    </row>
    <row r="565" spans="1:12" x14ac:dyDescent="0.25">
      <c r="A565" t="s">
        <v>14932</v>
      </c>
      <c r="B565" t="s">
        <v>15345</v>
      </c>
      <c r="C565" t="s">
        <v>974</v>
      </c>
      <c r="D565" s="1">
        <v>45822</v>
      </c>
      <c r="E565" t="str">
        <f>IFERROR(VLOOKUP(Result[[#This Row],[RPRO]],H:H,1,0),"")</f>
        <v>RPRO-250411-0218</v>
      </c>
      <c r="H565" t="s">
        <v>7200</v>
      </c>
      <c r="I565" t="s">
        <v>7666</v>
      </c>
      <c r="J565" t="s">
        <v>974</v>
      </c>
      <c r="K565" s="1">
        <v>45818</v>
      </c>
      <c r="L565" s="30" t="str">
        <f>IFERROR(VLOOKUP(Result5[[#This Row],[RPRO]],'Data Power app'!C:C,1,0),"Xoa")</f>
        <v>RPRO-250428-0271</v>
      </c>
    </row>
    <row r="566" spans="1:12" x14ac:dyDescent="0.25">
      <c r="A566" t="s">
        <v>14941</v>
      </c>
      <c r="B566" t="s">
        <v>15340</v>
      </c>
      <c r="C566" t="s">
        <v>971</v>
      </c>
      <c r="D566" s="1">
        <v>45822</v>
      </c>
      <c r="E566" t="str">
        <f>IFERROR(VLOOKUP(Result[[#This Row],[RPRO]],H:H,1,0),"")</f>
        <v>RPRO-250602-0044</v>
      </c>
      <c r="H566" t="s">
        <v>2696</v>
      </c>
      <c r="I566" t="s">
        <v>3986</v>
      </c>
      <c r="J566" t="s">
        <v>971</v>
      </c>
      <c r="K566" s="1">
        <v>45814</v>
      </c>
      <c r="L566" s="30" t="str">
        <f>IFERROR(VLOOKUP(Result5[[#This Row],[RPRO]],'Data Power app'!C:C,1,0),"Xoa")</f>
        <v>RPRO-250428-0272</v>
      </c>
    </row>
    <row r="567" spans="1:12" x14ac:dyDescent="0.25">
      <c r="A567" t="s">
        <v>14944</v>
      </c>
      <c r="B567" t="s">
        <v>15340</v>
      </c>
      <c r="C567" t="s">
        <v>971</v>
      </c>
      <c r="D567" s="1">
        <v>45822</v>
      </c>
      <c r="E567" t="str">
        <f>IFERROR(VLOOKUP(Result[[#This Row],[RPRO]],H:H,1,0),"")</f>
        <v>RPRO-250604-0576</v>
      </c>
      <c r="H567" t="s">
        <v>7202</v>
      </c>
      <c r="I567" t="s">
        <v>7666</v>
      </c>
      <c r="J567" t="s">
        <v>974</v>
      </c>
      <c r="K567" s="1">
        <v>45818</v>
      </c>
      <c r="L567" s="30" t="str">
        <f>IFERROR(VLOOKUP(Result5[[#This Row],[RPRO]],'Data Power app'!C:C,1,0),"Xoa")</f>
        <v>RPRO-250428-0273</v>
      </c>
    </row>
    <row r="568" spans="1:12" x14ac:dyDescent="0.25">
      <c r="A568" t="s">
        <v>14946</v>
      </c>
      <c r="B568" t="s">
        <v>15345</v>
      </c>
      <c r="C568" t="s">
        <v>974</v>
      </c>
      <c r="D568" s="1">
        <v>45822</v>
      </c>
      <c r="E568" t="str">
        <f>IFERROR(VLOOKUP(Result[[#This Row],[RPRO]],H:H,1,0),"")</f>
        <v>RPRO-250609-0288</v>
      </c>
      <c r="H568" s="30" t="s">
        <v>14967</v>
      </c>
      <c r="I568" s="30" t="s">
        <v>15345</v>
      </c>
      <c r="J568" s="30" t="s">
        <v>974</v>
      </c>
      <c r="K568" s="1">
        <v>45822</v>
      </c>
      <c r="L568" s="30" t="str">
        <f>IFERROR(VLOOKUP(Result5[[#This Row],[RPRO]],'Data Power app'!C:C,1,0),"Xoa")</f>
        <v>RPRO-250428-0274</v>
      </c>
    </row>
    <row r="569" spans="1:12" x14ac:dyDescent="0.25">
      <c r="A569" t="s">
        <v>14939</v>
      </c>
      <c r="B569" t="s">
        <v>15345</v>
      </c>
      <c r="C569" t="s">
        <v>974</v>
      </c>
      <c r="D569" s="1">
        <v>45822</v>
      </c>
      <c r="E569" t="str">
        <f>IFERROR(VLOOKUP(Result[[#This Row],[RPRO]],H:H,1,0),"")</f>
        <v>RPRO-250526-0356</v>
      </c>
      <c r="H569" t="s">
        <v>7204</v>
      </c>
      <c r="I569" t="s">
        <v>7666</v>
      </c>
      <c r="J569" t="s">
        <v>974</v>
      </c>
      <c r="K569" s="1">
        <v>45818</v>
      </c>
      <c r="L569" s="30" t="str">
        <f>IFERROR(VLOOKUP(Result5[[#This Row],[RPRO]],'Data Power app'!C:C,1,0),"Xoa")</f>
        <v>RPRO-250428-0275</v>
      </c>
    </row>
    <row r="570" spans="1:12" x14ac:dyDescent="0.25">
      <c r="A570" t="s">
        <v>14934</v>
      </c>
      <c r="B570" t="s">
        <v>15345</v>
      </c>
      <c r="C570" t="s">
        <v>974</v>
      </c>
      <c r="D570" s="1">
        <v>45822</v>
      </c>
      <c r="E570" t="str">
        <f>IFERROR(VLOOKUP(Result[[#This Row],[RPRO]],H:H,1,0),"")</f>
        <v>RPRO-250526-0352</v>
      </c>
      <c r="H570" t="s">
        <v>9093</v>
      </c>
      <c r="I570" t="s">
        <v>9641</v>
      </c>
      <c r="J570" t="s">
        <v>974</v>
      </c>
      <c r="K570" s="1">
        <v>45819</v>
      </c>
      <c r="L570" s="30" t="str">
        <f>IFERROR(VLOOKUP(Result5[[#This Row],[RPRO]],'Data Power app'!C:C,1,0),"Xoa")</f>
        <v>RPRO-250428-0277</v>
      </c>
    </row>
    <row r="571" spans="1:12" x14ac:dyDescent="0.25">
      <c r="A571" t="s">
        <v>14948</v>
      </c>
      <c r="B571" t="s">
        <v>15342</v>
      </c>
      <c r="C571" t="s">
        <v>973</v>
      </c>
      <c r="D571" s="1">
        <v>45822</v>
      </c>
      <c r="E571" t="str">
        <f>IFERROR(VLOOKUP(Result[[#This Row],[RPRO]],H:H,1,0),"")</f>
        <v>RPRO-250507-0914</v>
      </c>
      <c r="H571" s="30" t="s">
        <v>11456</v>
      </c>
      <c r="I571" s="30" t="s">
        <v>13363</v>
      </c>
      <c r="J571" s="30" t="s">
        <v>971</v>
      </c>
      <c r="K571" s="1">
        <v>45821</v>
      </c>
      <c r="L571" s="30" t="str">
        <f>IFERROR(VLOOKUP(Result5[[#This Row],[RPRO]],'Data Power app'!C:C,1,0),"Xoa")</f>
        <v>RPRO-250428-0278</v>
      </c>
    </row>
    <row r="572" spans="1:12" x14ac:dyDescent="0.25">
      <c r="A572" t="s">
        <v>14960</v>
      </c>
      <c r="B572" t="s">
        <v>15340</v>
      </c>
      <c r="C572" t="s">
        <v>971</v>
      </c>
      <c r="D572" s="1">
        <v>45822</v>
      </c>
      <c r="E572" t="str">
        <f>IFERROR(VLOOKUP(Result[[#This Row],[RPRO]],H:H,1,0),"")</f>
        <v>RPRO-250428-0219</v>
      </c>
      <c r="H572" t="s">
        <v>9095</v>
      </c>
      <c r="I572" t="s">
        <v>9641</v>
      </c>
      <c r="J572" t="s">
        <v>974</v>
      </c>
      <c r="K572" s="1">
        <v>45819</v>
      </c>
      <c r="L572" s="30" t="str">
        <f>IFERROR(VLOOKUP(Result5[[#This Row],[RPRO]],'Data Power app'!C:C,1,0),"Xoa")</f>
        <v>RPRO-250428-0279</v>
      </c>
    </row>
    <row r="573" spans="1:12" x14ac:dyDescent="0.25">
      <c r="A573" t="s">
        <v>14963</v>
      </c>
      <c r="B573" t="s">
        <v>15340</v>
      </c>
      <c r="C573" t="s">
        <v>971</v>
      </c>
      <c r="D573" s="1">
        <v>45822</v>
      </c>
      <c r="E573" t="str">
        <f>IFERROR(VLOOKUP(Result[[#This Row],[RPRO]],H:H,1,0),"")</f>
        <v>RPRO-250428-0239</v>
      </c>
      <c r="H573" t="s">
        <v>9097</v>
      </c>
      <c r="I573" t="s">
        <v>9641</v>
      </c>
      <c r="J573" t="s">
        <v>974</v>
      </c>
      <c r="K573" s="1">
        <v>45819</v>
      </c>
      <c r="L573" s="30" t="str">
        <f>IFERROR(VLOOKUP(Result5[[#This Row],[RPRO]],'Data Power app'!C:C,1,0),"Xoa")</f>
        <v>RPRO-250428-0281</v>
      </c>
    </row>
    <row r="574" spans="1:12" x14ac:dyDescent="0.25">
      <c r="A574" t="s">
        <v>14967</v>
      </c>
      <c r="B574" t="s">
        <v>15345</v>
      </c>
      <c r="C574" t="s">
        <v>974</v>
      </c>
      <c r="D574" s="1">
        <v>45822</v>
      </c>
      <c r="E574" t="str">
        <f>IFERROR(VLOOKUP(Result[[#This Row],[RPRO]],H:H,1,0),"")</f>
        <v>RPRO-250428-0274</v>
      </c>
      <c r="H574" t="s">
        <v>2698</v>
      </c>
      <c r="I574" t="s">
        <v>3986</v>
      </c>
      <c r="J574" t="s">
        <v>971</v>
      </c>
      <c r="K574" s="1">
        <v>45814</v>
      </c>
      <c r="L574" s="30" t="str">
        <f>IFERROR(VLOOKUP(Result5[[#This Row],[RPRO]],'Data Power app'!C:C,1,0),"Xoa")</f>
        <v>RPRO-250428-0282</v>
      </c>
    </row>
    <row r="575" spans="1:12" x14ac:dyDescent="0.25">
      <c r="A575" t="s">
        <v>14969</v>
      </c>
      <c r="B575" t="s">
        <v>15345</v>
      </c>
      <c r="C575" t="s">
        <v>974</v>
      </c>
      <c r="D575" s="1">
        <v>45822</v>
      </c>
      <c r="E575" t="str">
        <f>IFERROR(VLOOKUP(Result[[#This Row],[RPRO]],H:H,1,0),"")</f>
        <v>RPRO-250428-0296</v>
      </c>
      <c r="H575" t="s">
        <v>9099</v>
      </c>
      <c r="I575" t="s">
        <v>9641</v>
      </c>
      <c r="J575" t="s">
        <v>974</v>
      </c>
      <c r="K575" s="1">
        <v>45819</v>
      </c>
      <c r="L575" s="30" t="str">
        <f>IFERROR(VLOOKUP(Result5[[#This Row],[RPRO]],'Data Power app'!C:C,1,0),"Xoa")</f>
        <v>RPRO-250428-0283</v>
      </c>
    </row>
    <row r="576" spans="1:12" x14ac:dyDescent="0.25">
      <c r="A576" t="s">
        <v>14952</v>
      </c>
      <c r="B576" t="s">
        <v>15345</v>
      </c>
      <c r="C576" t="s">
        <v>974</v>
      </c>
      <c r="D576" s="1">
        <v>45822</v>
      </c>
      <c r="E576" t="str">
        <f>IFERROR(VLOOKUP(Result[[#This Row],[RPRO]],H:H,1,0),"")</f>
        <v>RPRO-250428-0046</v>
      </c>
      <c r="H576" t="s">
        <v>2700</v>
      </c>
      <c r="I576" t="s">
        <v>3986</v>
      </c>
      <c r="J576" t="s">
        <v>971</v>
      </c>
      <c r="K576" s="1">
        <v>45814</v>
      </c>
      <c r="L576" s="30" t="str">
        <f>IFERROR(VLOOKUP(Result5[[#This Row],[RPRO]],'Data Power app'!C:C,1,0),"Xoa")</f>
        <v>RPRO-250428-0284</v>
      </c>
    </row>
    <row r="577" spans="1:12" x14ac:dyDescent="0.25">
      <c r="A577" t="s">
        <v>14617</v>
      </c>
      <c r="B577" t="s">
        <v>15341</v>
      </c>
      <c r="C577" t="s">
        <v>969</v>
      </c>
      <c r="D577" s="1">
        <v>45822</v>
      </c>
      <c r="E577" t="str">
        <f>IFERROR(VLOOKUP(Result[[#This Row],[RPRO]],H:H,1,0),"")</f>
        <v>RPRO-250604-0386</v>
      </c>
      <c r="H577" t="s">
        <v>9101</v>
      </c>
      <c r="I577" t="s">
        <v>9641</v>
      </c>
      <c r="J577" t="s">
        <v>974</v>
      </c>
      <c r="K577" s="1">
        <v>45819</v>
      </c>
      <c r="L577" s="30" t="str">
        <f>IFERROR(VLOOKUP(Result5[[#This Row],[RPRO]],'Data Power app'!C:C,1,0),"Xoa")</f>
        <v>RPRO-250428-0285</v>
      </c>
    </row>
    <row r="578" spans="1:12" x14ac:dyDescent="0.25">
      <c r="A578" t="s">
        <v>14954</v>
      </c>
      <c r="B578" t="s">
        <v>15345</v>
      </c>
      <c r="C578" t="s">
        <v>974</v>
      </c>
      <c r="D578" s="1">
        <v>45822</v>
      </c>
      <c r="E578" t="str">
        <f>IFERROR(VLOOKUP(Result[[#This Row],[RPRO]],H:H,1,0),"")</f>
        <v>RPRO-250428-0173</v>
      </c>
      <c r="H578" t="s">
        <v>9103</v>
      </c>
      <c r="I578" t="s">
        <v>9641</v>
      </c>
      <c r="J578" t="s">
        <v>974</v>
      </c>
      <c r="K578" s="1">
        <v>45819</v>
      </c>
      <c r="L578" s="30" t="str">
        <f>IFERROR(VLOOKUP(Result5[[#This Row],[RPRO]],'Data Power app'!C:C,1,0),"Xoa")</f>
        <v>RPRO-250428-0287</v>
      </c>
    </row>
    <row r="579" spans="1:12" x14ac:dyDescent="0.25">
      <c r="A579" t="s">
        <v>14606</v>
      </c>
      <c r="B579" t="s">
        <v>15343</v>
      </c>
      <c r="C579" t="s">
        <v>972</v>
      </c>
      <c r="D579" s="1">
        <v>45822</v>
      </c>
      <c r="E579" t="str">
        <f>IFERROR(VLOOKUP(Result[[#This Row],[RPRO]],H:H,1,0),"")</f>
        <v>RPRO-250607-0189</v>
      </c>
      <c r="H579" s="30" t="s">
        <v>15044</v>
      </c>
      <c r="I579" s="30" t="s">
        <v>15345</v>
      </c>
      <c r="J579" s="30" t="s">
        <v>974</v>
      </c>
      <c r="K579" s="1">
        <v>45822</v>
      </c>
      <c r="L579" s="30" t="str">
        <f>IFERROR(VLOOKUP(Result5[[#This Row],[RPRO]],'Data Power app'!C:C,1,0),"Xoa")</f>
        <v>RPRO-250428-0288</v>
      </c>
    </row>
    <row r="580" spans="1:12" x14ac:dyDescent="0.25">
      <c r="A580" t="s">
        <v>14912</v>
      </c>
      <c r="B580" t="s">
        <v>15341</v>
      </c>
      <c r="C580" t="s">
        <v>969</v>
      </c>
      <c r="D580" s="1">
        <v>45822</v>
      </c>
      <c r="E580" t="str">
        <f>IFERROR(VLOOKUP(Result[[#This Row],[RPRO]],H:H,1,0),"")</f>
        <v>RPRO-250607-0197</v>
      </c>
      <c r="H580" t="s">
        <v>9105</v>
      </c>
      <c r="I580" t="s">
        <v>9641</v>
      </c>
      <c r="J580" t="s">
        <v>974</v>
      </c>
      <c r="K580" s="1">
        <v>45819</v>
      </c>
      <c r="L580" s="30" t="str">
        <f>IFERROR(VLOOKUP(Result5[[#This Row],[RPRO]],'Data Power app'!C:C,1,0),"Xoa")</f>
        <v>RPRO-250428-0289</v>
      </c>
    </row>
    <row r="581" spans="1:12" x14ac:dyDescent="0.25">
      <c r="A581" t="s">
        <v>14502</v>
      </c>
      <c r="B581" t="s">
        <v>15343</v>
      </c>
      <c r="C581" t="s">
        <v>972</v>
      </c>
      <c r="D581" s="1">
        <v>45822</v>
      </c>
      <c r="E581" t="str">
        <f>IFERROR(VLOOKUP(Result[[#This Row],[RPRO]],H:H,1,0),"")</f>
        <v>RPRO-250508-0345</v>
      </c>
      <c r="H581" t="s">
        <v>9107</v>
      </c>
      <c r="I581" t="s">
        <v>9641</v>
      </c>
      <c r="J581" t="s">
        <v>974</v>
      </c>
      <c r="K581" s="1">
        <v>45819</v>
      </c>
      <c r="L581" s="30" t="str">
        <f>IFERROR(VLOOKUP(Result5[[#This Row],[RPRO]],'Data Power app'!C:C,1,0),"Xoa")</f>
        <v>RPRO-250428-0291</v>
      </c>
    </row>
    <row r="582" spans="1:12" x14ac:dyDescent="0.25">
      <c r="A582" t="s">
        <v>14504</v>
      </c>
      <c r="B582" t="s">
        <v>15343</v>
      </c>
      <c r="C582" t="s">
        <v>972</v>
      </c>
      <c r="D582" s="1">
        <v>45822</v>
      </c>
      <c r="E582" t="str">
        <f>IFERROR(VLOOKUP(Result[[#This Row],[RPRO]],H:H,1,0),"")</f>
        <v>RPRO-250508-0346</v>
      </c>
      <c r="H582" t="s">
        <v>7206</v>
      </c>
      <c r="I582" t="s">
        <v>7666</v>
      </c>
      <c r="J582" t="s">
        <v>974</v>
      </c>
      <c r="K582" s="1">
        <v>45818</v>
      </c>
      <c r="L582" s="30" t="str">
        <f>IFERROR(VLOOKUP(Result5[[#This Row],[RPRO]],'Data Power app'!C:C,1,0),"Xoa")</f>
        <v>RPRO-250428-0293</v>
      </c>
    </row>
    <row r="583" spans="1:12" x14ac:dyDescent="0.25">
      <c r="A583" t="s">
        <v>14506</v>
      </c>
      <c r="B583" t="s">
        <v>15343</v>
      </c>
      <c r="C583" t="s">
        <v>972</v>
      </c>
      <c r="D583" s="1">
        <v>45822</v>
      </c>
      <c r="E583" t="str">
        <f>IFERROR(VLOOKUP(Result[[#This Row],[RPRO]],H:H,1,0),"")</f>
        <v>RPRO-250508-0347</v>
      </c>
      <c r="H583" t="s">
        <v>9109</v>
      </c>
      <c r="I583" t="s">
        <v>9641</v>
      </c>
      <c r="J583" t="s">
        <v>974</v>
      </c>
      <c r="K583" s="1">
        <v>45819</v>
      </c>
      <c r="L583" s="30" t="str">
        <f>IFERROR(VLOOKUP(Result5[[#This Row],[RPRO]],'Data Power app'!C:C,1,0),"Xoa")</f>
        <v>RPRO-250428-0295</v>
      </c>
    </row>
    <row r="584" spans="1:12" x14ac:dyDescent="0.25">
      <c r="A584" t="s">
        <v>14508</v>
      </c>
      <c r="B584" t="s">
        <v>15343</v>
      </c>
      <c r="C584" t="s">
        <v>972</v>
      </c>
      <c r="D584" s="1">
        <v>45822</v>
      </c>
      <c r="E584" t="str">
        <f>IFERROR(VLOOKUP(Result[[#This Row],[RPRO]],H:H,1,0),"")</f>
        <v>RPRO-250508-0349</v>
      </c>
      <c r="H584" s="30" t="s">
        <v>14969</v>
      </c>
      <c r="I584" s="30" t="s">
        <v>15345</v>
      </c>
      <c r="J584" s="30" t="s">
        <v>974</v>
      </c>
      <c r="K584" s="1">
        <v>45822</v>
      </c>
      <c r="L584" s="30" t="str">
        <f>IFERROR(VLOOKUP(Result5[[#This Row],[RPRO]],'Data Power app'!C:C,1,0),"Xoa")</f>
        <v>RPRO-250428-0296</v>
      </c>
    </row>
    <row r="585" spans="1:12" x14ac:dyDescent="0.25">
      <c r="A585" t="s">
        <v>14510</v>
      </c>
      <c r="B585" t="s">
        <v>15343</v>
      </c>
      <c r="C585" t="s">
        <v>972</v>
      </c>
      <c r="D585" s="1">
        <v>45822</v>
      </c>
      <c r="E585" t="str">
        <f>IFERROR(VLOOKUP(Result[[#This Row],[RPRO]],H:H,1,0),"")</f>
        <v>RPRO-250508-0350</v>
      </c>
      <c r="H585" t="s">
        <v>9111</v>
      </c>
      <c r="I585" t="s">
        <v>9641</v>
      </c>
      <c r="J585" t="s">
        <v>974</v>
      </c>
      <c r="K585" s="1">
        <v>45819</v>
      </c>
      <c r="L585" s="30" t="str">
        <f>IFERROR(VLOOKUP(Result5[[#This Row],[RPRO]],'Data Power app'!C:C,1,0),"Xoa")</f>
        <v>RPRO-250428-0297</v>
      </c>
    </row>
    <row r="586" spans="1:12" x14ac:dyDescent="0.25">
      <c r="A586" t="s">
        <v>14512</v>
      </c>
      <c r="B586" t="s">
        <v>15343</v>
      </c>
      <c r="C586" t="s">
        <v>972</v>
      </c>
      <c r="D586" s="1">
        <v>45822</v>
      </c>
      <c r="E586" t="str">
        <f>IFERROR(VLOOKUP(Result[[#This Row],[RPRO]],H:H,1,0),"")</f>
        <v>RPRO-250508-0351</v>
      </c>
      <c r="H586" t="s">
        <v>7208</v>
      </c>
      <c r="I586" t="s">
        <v>7666</v>
      </c>
      <c r="J586" t="s">
        <v>974</v>
      </c>
      <c r="K586" s="1">
        <v>45818</v>
      </c>
      <c r="L586" s="30" t="str">
        <f>IFERROR(VLOOKUP(Result5[[#This Row],[RPRO]],'Data Power app'!C:C,1,0),"Xoa")</f>
        <v>RPRO-250428-0299</v>
      </c>
    </row>
    <row r="587" spans="1:12" x14ac:dyDescent="0.25">
      <c r="A587" t="s">
        <v>14514</v>
      </c>
      <c r="B587" t="s">
        <v>15343</v>
      </c>
      <c r="C587" t="s">
        <v>972</v>
      </c>
      <c r="D587" s="1">
        <v>45822</v>
      </c>
      <c r="E587" t="str">
        <f>IFERROR(VLOOKUP(Result[[#This Row],[RPRO]],H:H,1,0),"")</f>
        <v>RPRO-250508-0352</v>
      </c>
      <c r="H587" t="s">
        <v>9113</v>
      </c>
      <c r="I587" t="s">
        <v>9641</v>
      </c>
      <c r="J587" t="s">
        <v>974</v>
      </c>
      <c r="K587" s="1">
        <v>45819</v>
      </c>
      <c r="L587" s="30" t="str">
        <f>IFERROR(VLOOKUP(Result5[[#This Row],[RPRO]],'Data Power app'!C:C,1,0),"Xoa")</f>
        <v>RPRO-250428-0301</v>
      </c>
    </row>
    <row r="588" spans="1:12" x14ac:dyDescent="0.25">
      <c r="A588" t="s">
        <v>14516</v>
      </c>
      <c r="B588" t="s">
        <v>15343</v>
      </c>
      <c r="C588" t="s">
        <v>972</v>
      </c>
      <c r="D588" s="1">
        <v>45822</v>
      </c>
      <c r="E588" t="str">
        <f>IFERROR(VLOOKUP(Result[[#This Row],[RPRO]],H:H,1,0),"")</f>
        <v>RPRO-250508-0353</v>
      </c>
      <c r="H588" t="s">
        <v>9115</v>
      </c>
      <c r="I588" t="s">
        <v>9641</v>
      </c>
      <c r="J588" t="s">
        <v>974</v>
      </c>
      <c r="K588" s="1">
        <v>45819</v>
      </c>
      <c r="L588" s="30" t="str">
        <f>IFERROR(VLOOKUP(Result5[[#This Row],[RPRO]],'Data Power app'!C:C,1,0),"Xoa")</f>
        <v>RPRO-250428-0303</v>
      </c>
    </row>
    <row r="589" spans="1:12" x14ac:dyDescent="0.25">
      <c r="A589" t="s">
        <v>14518</v>
      </c>
      <c r="B589" t="s">
        <v>15343</v>
      </c>
      <c r="C589" t="s">
        <v>972</v>
      </c>
      <c r="D589" s="1">
        <v>45822</v>
      </c>
      <c r="E589" t="str">
        <f>IFERROR(VLOOKUP(Result[[#This Row],[RPRO]],H:H,1,0),"")</f>
        <v>RPRO-250508-0354</v>
      </c>
      <c r="H589" t="s">
        <v>9117</v>
      </c>
      <c r="I589" t="s">
        <v>9641</v>
      </c>
      <c r="J589" t="s">
        <v>974</v>
      </c>
      <c r="K589" s="1">
        <v>45819</v>
      </c>
      <c r="L589" s="30" t="str">
        <f>IFERROR(VLOOKUP(Result5[[#This Row],[RPRO]],'Data Power app'!C:C,1,0),"Xoa")</f>
        <v>RPRO-250428-0305</v>
      </c>
    </row>
    <row r="590" spans="1:12" x14ac:dyDescent="0.25">
      <c r="A590" t="s">
        <v>14461</v>
      </c>
      <c r="B590" t="s">
        <v>15344</v>
      </c>
      <c r="C590" t="s">
        <v>968</v>
      </c>
      <c r="D590" s="1">
        <v>45822</v>
      </c>
      <c r="E590" t="str">
        <f>IFERROR(VLOOKUP(Result[[#This Row],[RPRO]],H:H,1,0),"")</f>
        <v>RPRO-250422-0536</v>
      </c>
      <c r="H590" t="s">
        <v>9119</v>
      </c>
      <c r="I590" t="s">
        <v>9641</v>
      </c>
      <c r="J590" t="s">
        <v>974</v>
      </c>
      <c r="K590" s="1">
        <v>45819</v>
      </c>
      <c r="L590" s="30" t="str">
        <f>IFERROR(VLOOKUP(Result5[[#This Row],[RPRO]],'Data Power app'!C:C,1,0),"Xoa")</f>
        <v>RPRO-250428-0307</v>
      </c>
    </row>
    <row r="591" spans="1:12" x14ac:dyDescent="0.25">
      <c r="A591" t="s">
        <v>14984</v>
      </c>
      <c r="B591" t="s">
        <v>15345</v>
      </c>
      <c r="C591" t="s">
        <v>974</v>
      </c>
      <c r="D591" s="1">
        <v>45822</v>
      </c>
      <c r="E591" t="str">
        <f>IFERROR(VLOOKUP(Result[[#This Row],[RPRO]],H:H,1,0),"")</f>
        <v>RPRO-250506-0415</v>
      </c>
      <c r="H591" s="30" t="s">
        <v>14994</v>
      </c>
      <c r="I591" s="30" t="s">
        <v>15345</v>
      </c>
      <c r="J591" s="30" t="s">
        <v>974</v>
      </c>
      <c r="K591" s="1">
        <v>45822</v>
      </c>
      <c r="L591" s="30" t="str">
        <f>IFERROR(VLOOKUP(Result5[[#This Row],[RPRO]],'Data Power app'!C:C,1,0),"Xoa")</f>
        <v>RPRO-250428-0308</v>
      </c>
    </row>
    <row r="592" spans="1:12" x14ac:dyDescent="0.25">
      <c r="A592" t="s">
        <v>14956</v>
      </c>
      <c r="B592" t="s">
        <v>15340</v>
      </c>
      <c r="C592" t="s">
        <v>971</v>
      </c>
      <c r="D592" s="1">
        <v>45822</v>
      </c>
      <c r="E592" t="str">
        <f>IFERROR(VLOOKUP(Result[[#This Row],[RPRO]],H:H,1,0),"")</f>
        <v>RPRO-250428-0211</v>
      </c>
      <c r="H592" t="s">
        <v>9121</v>
      </c>
      <c r="I592" t="s">
        <v>9641</v>
      </c>
      <c r="J592" t="s">
        <v>974</v>
      </c>
      <c r="K592" s="1">
        <v>45819</v>
      </c>
      <c r="L592" s="30" t="str">
        <f>IFERROR(VLOOKUP(Result5[[#This Row],[RPRO]],'Data Power app'!C:C,1,0),"Xoa")</f>
        <v>RPRO-250428-0309</v>
      </c>
    </row>
    <row r="593" spans="1:12" x14ac:dyDescent="0.25">
      <c r="A593" t="s">
        <v>14958</v>
      </c>
      <c r="B593" t="s">
        <v>15340</v>
      </c>
      <c r="C593" t="s">
        <v>971</v>
      </c>
      <c r="D593" s="1">
        <v>45822</v>
      </c>
      <c r="E593" t="str">
        <f>IFERROR(VLOOKUP(Result[[#This Row],[RPRO]],H:H,1,0),"")</f>
        <v>RPRO-250428-0213</v>
      </c>
      <c r="H593" t="s">
        <v>2702</v>
      </c>
      <c r="I593" t="s">
        <v>3986</v>
      </c>
      <c r="J593" t="s">
        <v>971</v>
      </c>
      <c r="K593" s="1">
        <v>45814</v>
      </c>
      <c r="L593" s="30" t="str">
        <f>IFERROR(VLOOKUP(Result5[[#This Row],[RPRO]],'Data Power app'!C:C,1,0),"Xoa")</f>
        <v>RPRO-250428-0310</v>
      </c>
    </row>
    <row r="594" spans="1:12" x14ac:dyDescent="0.25">
      <c r="A594" t="s">
        <v>14965</v>
      </c>
      <c r="B594" t="s">
        <v>15340</v>
      </c>
      <c r="C594" t="s">
        <v>971</v>
      </c>
      <c r="D594" s="1">
        <v>45822</v>
      </c>
      <c r="E594" t="str">
        <f>IFERROR(VLOOKUP(Result[[#This Row],[RPRO]],H:H,1,0),"")</f>
        <v>RPRO-250428-0251</v>
      </c>
      <c r="H594" t="s">
        <v>9123</v>
      </c>
      <c r="I594" t="s">
        <v>9641</v>
      </c>
      <c r="J594" t="s">
        <v>974</v>
      </c>
      <c r="K594" s="1">
        <v>45819</v>
      </c>
      <c r="L594" s="30" t="str">
        <f>IFERROR(VLOOKUP(Result5[[#This Row],[RPRO]],'Data Power app'!C:C,1,0),"Xoa")</f>
        <v>RPRO-250428-0311</v>
      </c>
    </row>
    <row r="595" spans="1:12" x14ac:dyDescent="0.25">
      <c r="A595" t="s">
        <v>14986</v>
      </c>
      <c r="B595" t="s">
        <v>15340</v>
      </c>
      <c r="C595" t="s">
        <v>971</v>
      </c>
      <c r="D595" s="1">
        <v>45822</v>
      </c>
      <c r="E595" t="str">
        <f>IFERROR(VLOOKUP(Result[[#This Row],[RPRO]],H:H,1,0),"")</f>
        <v>RPRO-250520-0096</v>
      </c>
      <c r="H595" t="s">
        <v>2704</v>
      </c>
      <c r="I595" t="s">
        <v>3986</v>
      </c>
      <c r="J595" t="s">
        <v>971</v>
      </c>
      <c r="K595" s="1">
        <v>45814</v>
      </c>
      <c r="L595" s="30" t="str">
        <f>IFERROR(VLOOKUP(Result5[[#This Row],[RPRO]],'Data Power app'!C:C,1,0),"Xoa")</f>
        <v>RPRO-250428-0312</v>
      </c>
    </row>
    <row r="596" spans="1:12" x14ac:dyDescent="0.25">
      <c r="A596" t="s">
        <v>13314</v>
      </c>
      <c r="B596" t="s">
        <v>13364</v>
      </c>
      <c r="C596" t="s">
        <v>973</v>
      </c>
      <c r="D596" s="1">
        <v>45821</v>
      </c>
      <c r="E596" t="str">
        <f>IFERROR(VLOOKUP(Result[[#This Row],[RPRO]],H:H,1,0),"")</f>
        <v>RPRO-250424-0216</v>
      </c>
      <c r="H596" t="s">
        <v>9125</v>
      </c>
      <c r="I596" t="s">
        <v>9641</v>
      </c>
      <c r="J596" t="s">
        <v>974</v>
      </c>
      <c r="K596" s="1">
        <v>45819</v>
      </c>
      <c r="L596" s="30" t="str">
        <f>IFERROR(VLOOKUP(Result5[[#This Row],[RPRO]],'Data Power app'!C:C,1,0),"Xoa")</f>
        <v>RPRO-250428-0313</v>
      </c>
    </row>
    <row r="597" spans="1:12" x14ac:dyDescent="0.25">
      <c r="A597" t="s">
        <v>13321</v>
      </c>
      <c r="B597" t="s">
        <v>13364</v>
      </c>
      <c r="C597" t="s">
        <v>973</v>
      </c>
      <c r="D597" s="1">
        <v>45821</v>
      </c>
      <c r="E597" t="str">
        <f>IFERROR(VLOOKUP(Result[[#This Row],[RPRO]],H:H,1,0),"")</f>
        <v>RPRO-250424-0479</v>
      </c>
      <c r="H597" t="s">
        <v>2706</v>
      </c>
      <c r="I597" t="s">
        <v>3986</v>
      </c>
      <c r="J597" t="s">
        <v>971</v>
      </c>
      <c r="K597" s="1">
        <v>45814</v>
      </c>
      <c r="L597" s="30" t="str">
        <f>IFERROR(VLOOKUP(Result5[[#This Row],[RPRO]],'Data Power app'!C:C,1,0),"Xoa")</f>
        <v>RPRO-250428-0314</v>
      </c>
    </row>
    <row r="598" spans="1:12" x14ac:dyDescent="0.25">
      <c r="A598" t="s">
        <v>13323</v>
      </c>
      <c r="B598" t="s">
        <v>13364</v>
      </c>
      <c r="C598" t="s">
        <v>973</v>
      </c>
      <c r="D598" s="1">
        <v>45821</v>
      </c>
      <c r="E598" t="str">
        <f>IFERROR(VLOOKUP(Result[[#This Row],[RPRO]],H:H,1,0),"")</f>
        <v>RPRO-250515-0232</v>
      </c>
      <c r="H598" t="s">
        <v>9127</v>
      </c>
      <c r="I598" t="s">
        <v>9641</v>
      </c>
      <c r="J598" t="s">
        <v>974</v>
      </c>
      <c r="K598" s="1">
        <v>45819</v>
      </c>
      <c r="L598" s="30" t="str">
        <f>IFERROR(VLOOKUP(Result5[[#This Row],[RPRO]],'Data Power app'!C:C,1,0),"Xoa")</f>
        <v>RPRO-250428-0315</v>
      </c>
    </row>
    <row r="599" spans="1:12" x14ac:dyDescent="0.25">
      <c r="A599" t="s">
        <v>13332</v>
      </c>
      <c r="B599" t="s">
        <v>13364</v>
      </c>
      <c r="C599" t="s">
        <v>973</v>
      </c>
      <c r="D599" s="1">
        <v>45821</v>
      </c>
      <c r="E599" t="str">
        <f>IFERROR(VLOOKUP(Result[[#This Row],[RPRO]],H:H,1,0),"")</f>
        <v>RPRO-250515-0231</v>
      </c>
      <c r="H599" t="s">
        <v>9129</v>
      </c>
      <c r="I599" t="s">
        <v>9641</v>
      </c>
      <c r="J599" t="s">
        <v>974</v>
      </c>
      <c r="K599" s="1">
        <v>45819</v>
      </c>
      <c r="L599" s="30" t="str">
        <f>IFERROR(VLOOKUP(Result5[[#This Row],[RPRO]],'Data Power app'!C:C,1,0),"Xoa")</f>
        <v>RPRO-250428-0317</v>
      </c>
    </row>
    <row r="600" spans="1:12" x14ac:dyDescent="0.25">
      <c r="A600" t="s">
        <v>13334</v>
      </c>
      <c r="B600" t="s">
        <v>13368</v>
      </c>
      <c r="C600" t="s">
        <v>968</v>
      </c>
      <c r="D600" s="1">
        <v>45821</v>
      </c>
      <c r="E600" t="str">
        <f>IFERROR(VLOOKUP(Result[[#This Row],[RPRO]],H:H,1,0),"")</f>
        <v>RPRO-250519-0049</v>
      </c>
      <c r="H600" t="s">
        <v>2708</v>
      </c>
      <c r="I600" t="s">
        <v>3986</v>
      </c>
      <c r="J600" t="s">
        <v>971</v>
      </c>
      <c r="K600" s="1">
        <v>45814</v>
      </c>
      <c r="L600" s="30" t="str">
        <f>IFERROR(VLOOKUP(Result5[[#This Row],[RPRO]],'Data Power app'!C:C,1,0),"Xoa")</f>
        <v>RPRO-250428-0318</v>
      </c>
    </row>
    <row r="601" spans="1:12" x14ac:dyDescent="0.25">
      <c r="A601" t="s">
        <v>14394</v>
      </c>
      <c r="B601" t="s">
        <v>15342</v>
      </c>
      <c r="C601" t="s">
        <v>973</v>
      </c>
      <c r="D601" s="1">
        <v>45822</v>
      </c>
      <c r="E601" t="str">
        <f>IFERROR(VLOOKUP(Result[[#This Row],[RPRO]],H:H,1,0),"")</f>
        <v>RPRO-250528-0280</v>
      </c>
      <c r="H601" t="s">
        <v>9131</v>
      </c>
      <c r="I601" t="s">
        <v>9641</v>
      </c>
      <c r="J601" t="s">
        <v>974</v>
      </c>
      <c r="K601" s="1">
        <v>45819</v>
      </c>
      <c r="L601" s="30" t="str">
        <f>IFERROR(VLOOKUP(Result5[[#This Row],[RPRO]],'Data Power app'!C:C,1,0),"Xoa")</f>
        <v>RPRO-250428-0319</v>
      </c>
    </row>
    <row r="602" spans="1:12" x14ac:dyDescent="0.25">
      <c r="A602" t="s">
        <v>14396</v>
      </c>
      <c r="B602" t="s">
        <v>15342</v>
      </c>
      <c r="C602" t="s">
        <v>973</v>
      </c>
      <c r="D602" s="1">
        <v>45822</v>
      </c>
      <c r="E602" t="str">
        <f>IFERROR(VLOOKUP(Result[[#This Row],[RPRO]],H:H,1,0),"")</f>
        <v>RPRO-250528-0286</v>
      </c>
      <c r="H602" t="s">
        <v>2710</v>
      </c>
      <c r="I602" t="s">
        <v>3986</v>
      </c>
      <c r="J602" t="s">
        <v>971</v>
      </c>
      <c r="K602" s="1">
        <v>45814</v>
      </c>
      <c r="L602" s="30" t="str">
        <f>IFERROR(VLOOKUP(Result5[[#This Row],[RPRO]],'Data Power app'!C:C,1,0),"Xoa")</f>
        <v>RPRO-250428-0320</v>
      </c>
    </row>
    <row r="603" spans="1:12" x14ac:dyDescent="0.25">
      <c r="A603" t="s">
        <v>13344</v>
      </c>
      <c r="B603" t="s">
        <v>13365</v>
      </c>
      <c r="C603" t="s">
        <v>972</v>
      </c>
      <c r="D603" s="1">
        <v>45821</v>
      </c>
      <c r="E603" t="str">
        <f>IFERROR(VLOOKUP(Result[[#This Row],[RPRO]],H:H,1,0),"")</f>
        <v>RPRO-250528-0313</v>
      </c>
      <c r="H603" t="s">
        <v>9133</v>
      </c>
      <c r="I603" t="s">
        <v>9641</v>
      </c>
      <c r="J603" t="s">
        <v>974</v>
      </c>
      <c r="K603" s="1">
        <v>45819</v>
      </c>
      <c r="L603" s="30" t="str">
        <f>IFERROR(VLOOKUP(Result5[[#This Row],[RPRO]],'Data Power app'!C:C,1,0),"Xoa")</f>
        <v>RPRO-250428-0321</v>
      </c>
    </row>
    <row r="604" spans="1:12" x14ac:dyDescent="0.25">
      <c r="A604" t="s">
        <v>14398</v>
      </c>
      <c r="B604" t="s">
        <v>15342</v>
      </c>
      <c r="C604" t="s">
        <v>973</v>
      </c>
      <c r="D604" s="1">
        <v>45822</v>
      </c>
      <c r="E604" t="str">
        <f>IFERROR(VLOOKUP(Result[[#This Row],[RPRO]],H:H,1,0),"")</f>
        <v>RPRO-250528-0327</v>
      </c>
      <c r="H604" t="s">
        <v>9135</v>
      </c>
      <c r="I604" t="s">
        <v>9641</v>
      </c>
      <c r="J604" t="s">
        <v>974</v>
      </c>
      <c r="K604" s="1">
        <v>45819</v>
      </c>
      <c r="L604" s="30" t="str">
        <f>IFERROR(VLOOKUP(Result5[[#This Row],[RPRO]],'Data Power app'!C:C,1,0),"Xoa")</f>
        <v>RPRO-250428-0323</v>
      </c>
    </row>
    <row r="605" spans="1:12" x14ac:dyDescent="0.25">
      <c r="A605" t="s">
        <v>14297</v>
      </c>
      <c r="B605" t="s">
        <v>15343</v>
      </c>
      <c r="C605" t="s">
        <v>972</v>
      </c>
      <c r="D605" s="1">
        <v>45822</v>
      </c>
      <c r="E605" t="str">
        <f>IFERROR(VLOOKUP(Result[[#This Row],[RPRO]],H:H,1,0),"")</f>
        <v>RPRO-250423-0317</v>
      </c>
      <c r="H605" t="s">
        <v>2712</v>
      </c>
      <c r="I605" t="s">
        <v>3986</v>
      </c>
      <c r="J605" t="s">
        <v>971</v>
      </c>
      <c r="K605" s="1">
        <v>45814</v>
      </c>
      <c r="L605" s="30" t="str">
        <f>IFERROR(VLOOKUP(Result5[[#This Row],[RPRO]],'Data Power app'!C:C,1,0),"Xoa")</f>
        <v>RPRO-250428-0324</v>
      </c>
    </row>
    <row r="606" spans="1:12" x14ac:dyDescent="0.25">
      <c r="A606" t="s">
        <v>15288</v>
      </c>
      <c r="B606" t="s">
        <v>15344</v>
      </c>
      <c r="C606" t="s">
        <v>968</v>
      </c>
      <c r="D606" s="1">
        <v>45822</v>
      </c>
      <c r="E606" t="str">
        <f>IFERROR(VLOOKUP(Result[[#This Row],[RPRO]],H:H,1,0),"")</f>
        <v>RPRO-250506-0841</v>
      </c>
      <c r="H606" s="30" t="s">
        <v>14971</v>
      </c>
      <c r="I606" s="30" t="s">
        <v>15340</v>
      </c>
      <c r="J606" s="30" t="s">
        <v>971</v>
      </c>
      <c r="K606" s="1">
        <v>45822</v>
      </c>
      <c r="L606" s="30" t="str">
        <f>IFERROR(VLOOKUP(Result5[[#This Row],[RPRO]],'Data Power app'!C:C,1,0),"Xoa")</f>
        <v>RPRO-250428-0325</v>
      </c>
    </row>
    <row r="607" spans="1:12" x14ac:dyDescent="0.25">
      <c r="A607" t="s">
        <v>15295</v>
      </c>
      <c r="B607" t="s">
        <v>15344</v>
      </c>
      <c r="C607" t="s">
        <v>968</v>
      </c>
      <c r="D607" s="1">
        <v>45822</v>
      </c>
      <c r="E607" t="str">
        <f>IFERROR(VLOOKUP(Result[[#This Row],[RPRO]],H:H,1,0),"")</f>
        <v>RPRO-250506-0843</v>
      </c>
      <c r="H607" s="30" t="s">
        <v>14996</v>
      </c>
      <c r="I607" s="30" t="s">
        <v>15345</v>
      </c>
      <c r="J607" s="30" t="s">
        <v>974</v>
      </c>
      <c r="K607" s="1">
        <v>45822</v>
      </c>
      <c r="L607" s="30" t="str">
        <f>IFERROR(VLOOKUP(Result5[[#This Row],[RPRO]],'Data Power app'!C:C,1,0),"Xoa")</f>
        <v>RPRO-250428-0326</v>
      </c>
    </row>
    <row r="608" spans="1:12" x14ac:dyDescent="0.25">
      <c r="A608" t="s">
        <v>11243</v>
      </c>
      <c r="B608" t="s">
        <v>11315</v>
      </c>
      <c r="C608" t="s">
        <v>971</v>
      </c>
      <c r="D608" s="1">
        <v>45820</v>
      </c>
      <c r="E608" t="str">
        <f>IFERROR(VLOOKUP(Result[[#This Row],[RPRO]],H:H,1,0),"")</f>
        <v>RPRO-250506-0959</v>
      </c>
      <c r="H608" s="30" t="s">
        <v>14973</v>
      </c>
      <c r="I608" s="30" t="s">
        <v>15340</v>
      </c>
      <c r="J608" s="30" t="s">
        <v>971</v>
      </c>
      <c r="K608" s="1">
        <v>45822</v>
      </c>
      <c r="L608" s="30" t="str">
        <f>IFERROR(VLOOKUP(Result5[[#This Row],[RPRO]],'Data Power app'!C:C,1,0),"Xoa")</f>
        <v>RPRO-250428-0327</v>
      </c>
    </row>
    <row r="609" spans="1:12" x14ac:dyDescent="0.25">
      <c r="A609" t="s">
        <v>13340</v>
      </c>
      <c r="B609" t="s">
        <v>13363</v>
      </c>
      <c r="C609" t="s">
        <v>971</v>
      </c>
      <c r="D609" s="1">
        <v>45821</v>
      </c>
      <c r="E609" t="str">
        <f>IFERROR(VLOOKUP(Result[[#This Row],[RPRO]],H:H,1,0),"")</f>
        <v>RPRO-250523-0115</v>
      </c>
      <c r="H609" t="s">
        <v>4194</v>
      </c>
      <c r="I609" t="s">
        <v>4087</v>
      </c>
      <c r="J609" t="s">
        <v>970</v>
      </c>
      <c r="K609" s="1">
        <v>45815</v>
      </c>
      <c r="L609" s="30" t="str">
        <f>IFERROR(VLOOKUP(Result5[[#This Row],[RPRO]],'Data Power app'!C:C,1,0),"Xoa")</f>
        <v>RPRO-250428-0328</v>
      </c>
    </row>
    <row r="610" spans="1:12" x14ac:dyDescent="0.25">
      <c r="A610" t="s">
        <v>13342</v>
      </c>
      <c r="B610" t="s">
        <v>13363</v>
      </c>
      <c r="C610" t="s">
        <v>971</v>
      </c>
      <c r="D610" s="1">
        <v>45821</v>
      </c>
      <c r="E610" t="str">
        <f>IFERROR(VLOOKUP(Result[[#This Row],[RPRO]],H:H,1,0),"")</f>
        <v>RPRO-250523-0117</v>
      </c>
      <c r="H610" t="s">
        <v>7210</v>
      </c>
      <c r="I610" t="s">
        <v>7666</v>
      </c>
      <c r="J610" t="s">
        <v>974</v>
      </c>
      <c r="K610" s="1">
        <v>45818</v>
      </c>
      <c r="L610" s="30" t="str">
        <f>IFERROR(VLOOKUP(Result5[[#This Row],[RPRO]],'Data Power app'!C:C,1,0),"Xoa")</f>
        <v>RPRO-250428-0329</v>
      </c>
    </row>
    <row r="611" spans="1:12" x14ac:dyDescent="0.25">
      <c r="A611" t="s">
        <v>13325</v>
      </c>
      <c r="B611" t="s">
        <v>13365</v>
      </c>
      <c r="C611" t="s">
        <v>972</v>
      </c>
      <c r="D611" s="1">
        <v>45821</v>
      </c>
      <c r="E611" t="str">
        <f>IFERROR(VLOOKUP(Result[[#This Row],[RPRO]],H:H,1,0),"")</f>
        <v>RPRO-250519-0030</v>
      </c>
      <c r="H611" t="s">
        <v>7212</v>
      </c>
      <c r="I611" t="s">
        <v>7666</v>
      </c>
      <c r="J611" t="s">
        <v>974</v>
      </c>
      <c r="K611" s="1">
        <v>45818</v>
      </c>
      <c r="L611" s="30" t="str">
        <f>IFERROR(VLOOKUP(Result5[[#This Row],[RPRO]],'Data Power app'!C:C,1,0),"Xoa")</f>
        <v>RPRO-250428-0331</v>
      </c>
    </row>
    <row r="612" spans="1:12" x14ac:dyDescent="0.25">
      <c r="A612" t="s">
        <v>15302</v>
      </c>
      <c r="B612" t="s">
        <v>15342</v>
      </c>
      <c r="C612" t="s">
        <v>973</v>
      </c>
      <c r="D612" s="1">
        <v>45822</v>
      </c>
      <c r="E612" t="str">
        <f>IFERROR(VLOOKUP(Result[[#This Row],[RPRO]],H:H,1,0),"")</f>
        <v>RPRO-250514-0379</v>
      </c>
      <c r="H612" t="s">
        <v>2714</v>
      </c>
      <c r="I612" t="s">
        <v>3986</v>
      </c>
      <c r="J612" t="s">
        <v>971</v>
      </c>
      <c r="K612" s="1">
        <v>45814</v>
      </c>
      <c r="L612" s="30" t="str">
        <f>IFERROR(VLOOKUP(Result5[[#This Row],[RPRO]],'Data Power app'!C:C,1,0),"Xoa")</f>
        <v>RPRO-250428-0332</v>
      </c>
    </row>
    <row r="613" spans="1:12" x14ac:dyDescent="0.25">
      <c r="A613" t="s">
        <v>15306</v>
      </c>
      <c r="B613" t="s">
        <v>15343</v>
      </c>
      <c r="C613" t="s">
        <v>972</v>
      </c>
      <c r="D613" s="1">
        <v>45822</v>
      </c>
      <c r="E613" t="str">
        <f>IFERROR(VLOOKUP(Result[[#This Row],[RPRO]],H:H,1,0),"")</f>
        <v>RPRO-250604-0538</v>
      </c>
      <c r="H613" t="s">
        <v>7214</v>
      </c>
      <c r="I613" t="s">
        <v>7666</v>
      </c>
      <c r="J613" t="s">
        <v>974</v>
      </c>
      <c r="K613" s="1">
        <v>45818</v>
      </c>
      <c r="L613" s="30" t="str">
        <f>IFERROR(VLOOKUP(Result5[[#This Row],[RPRO]],'Data Power app'!C:C,1,0),"Xoa")</f>
        <v>RPRO-250428-0333</v>
      </c>
    </row>
    <row r="614" spans="1:12" x14ac:dyDescent="0.25">
      <c r="A614" t="s">
        <v>15304</v>
      </c>
      <c r="B614" t="s">
        <v>15341</v>
      </c>
      <c r="C614" t="s">
        <v>969</v>
      </c>
      <c r="D614" s="1">
        <v>45822</v>
      </c>
      <c r="E614" t="str">
        <f>IFERROR(VLOOKUP(Result[[#This Row],[RPRO]],H:H,1,0),"")</f>
        <v>RPRO-250519-0573</v>
      </c>
      <c r="H614" s="30" t="s">
        <v>14975</v>
      </c>
      <c r="I614" s="30" t="s">
        <v>15340</v>
      </c>
      <c r="J614" s="30" t="s">
        <v>971</v>
      </c>
      <c r="K614" s="1">
        <v>45822</v>
      </c>
      <c r="L614" s="30" t="str">
        <f>IFERROR(VLOOKUP(Result5[[#This Row],[RPRO]],'Data Power app'!C:C,1,0),"Xoa")</f>
        <v>RPRO-250428-0335</v>
      </c>
    </row>
    <row r="615" spans="1:12" x14ac:dyDescent="0.25">
      <c r="A615" t="s">
        <v>15313</v>
      </c>
      <c r="B615" t="s">
        <v>15343</v>
      </c>
      <c r="C615" t="s">
        <v>972</v>
      </c>
      <c r="D615" s="1">
        <v>45822</v>
      </c>
      <c r="E615" t="str">
        <f>IFERROR(VLOOKUP(Result[[#This Row],[RPRO]],H:H,1,0),"")</f>
        <v>RPRO-250528-0381</v>
      </c>
      <c r="H615" s="30" t="s">
        <v>12715</v>
      </c>
      <c r="I615" s="30" t="s">
        <v>13363</v>
      </c>
      <c r="J615" s="30" t="s">
        <v>971</v>
      </c>
      <c r="K615" s="1">
        <v>45821</v>
      </c>
      <c r="L615" s="30" t="str">
        <f>IFERROR(VLOOKUP(Result5[[#This Row],[RPRO]],'Data Power app'!C:C,1,0),"Xoa")</f>
        <v>RPRO-250428-0336</v>
      </c>
    </row>
    <row r="616" spans="1:12" x14ac:dyDescent="0.25">
      <c r="A616" t="s">
        <v>15315</v>
      </c>
      <c r="B616" t="s">
        <v>15343</v>
      </c>
      <c r="C616" t="s">
        <v>972</v>
      </c>
      <c r="D616" s="1">
        <v>45822</v>
      </c>
      <c r="E616" t="str">
        <f>IFERROR(VLOOKUP(Result[[#This Row],[RPRO]],H:H,1,0),"")</f>
        <v>RPRO-250528-0383</v>
      </c>
      <c r="H616" s="30" t="s">
        <v>14977</v>
      </c>
      <c r="I616" s="30" t="s">
        <v>15340</v>
      </c>
      <c r="J616" s="30" t="s">
        <v>971</v>
      </c>
      <c r="K616" s="1">
        <v>45822</v>
      </c>
      <c r="L616" s="30" t="str">
        <f>IFERROR(VLOOKUP(Result5[[#This Row],[RPRO]],'Data Power app'!C:C,1,0),"Xoa")</f>
        <v>RPRO-250428-0337</v>
      </c>
    </row>
    <row r="617" spans="1:12" x14ac:dyDescent="0.25">
      <c r="A617" t="s">
        <v>14988</v>
      </c>
      <c r="B617" t="s">
        <v>15340</v>
      </c>
      <c r="C617" t="s">
        <v>971</v>
      </c>
      <c r="D617" s="1">
        <v>45822</v>
      </c>
      <c r="E617" t="str">
        <f>IFERROR(VLOOKUP(Result[[#This Row],[RPRO]],H:H,1,0),"")</f>
        <v>RPRO-250520-0100</v>
      </c>
      <c r="H617" s="30" t="s">
        <v>14998</v>
      </c>
      <c r="I617" s="30" t="s">
        <v>15345</v>
      </c>
      <c r="J617" s="30" t="s">
        <v>974</v>
      </c>
      <c r="K617" s="1">
        <v>45822</v>
      </c>
      <c r="L617" s="30" t="str">
        <f>IFERROR(VLOOKUP(Result5[[#This Row],[RPRO]],'Data Power app'!C:C,1,0),"Xoa")</f>
        <v>RPRO-250428-0338</v>
      </c>
    </row>
    <row r="618" spans="1:12" x14ac:dyDescent="0.25">
      <c r="A618" t="s">
        <v>14979</v>
      </c>
      <c r="B618" t="s">
        <v>15340</v>
      </c>
      <c r="C618" t="s">
        <v>971</v>
      </c>
      <c r="D618" s="1">
        <v>45822</v>
      </c>
      <c r="E618" t="str">
        <f>IFERROR(VLOOKUP(Result[[#This Row],[RPRO]],H:H,1,0),"")</f>
        <v>RPRO-250428-0385</v>
      </c>
      <c r="H618" t="s">
        <v>10920</v>
      </c>
      <c r="I618" t="s">
        <v>11318</v>
      </c>
      <c r="J618" t="s">
        <v>974</v>
      </c>
      <c r="K618" s="1">
        <v>45820</v>
      </c>
      <c r="L618" s="30" t="str">
        <f>IFERROR(VLOOKUP(Result5[[#This Row],[RPRO]],'Data Power app'!C:C,1,0),"Xoa")</f>
        <v>RPRO-250428-0340</v>
      </c>
    </row>
    <row r="619" spans="1:12" x14ac:dyDescent="0.25">
      <c r="A619" t="s">
        <v>14982</v>
      </c>
      <c r="B619" t="s">
        <v>15340</v>
      </c>
      <c r="C619" t="s">
        <v>971</v>
      </c>
      <c r="D619" s="1">
        <v>45822</v>
      </c>
      <c r="E619" t="str">
        <f>IFERROR(VLOOKUP(Result[[#This Row],[RPRO]],H:H,1,0),"")</f>
        <v>RPRO-250428-0387</v>
      </c>
      <c r="H619" t="s">
        <v>10925</v>
      </c>
      <c r="I619" t="s">
        <v>11318</v>
      </c>
      <c r="J619" t="s">
        <v>974</v>
      </c>
      <c r="K619" s="1">
        <v>45820</v>
      </c>
      <c r="L619" s="30" t="str">
        <f>IFERROR(VLOOKUP(Result5[[#This Row],[RPRO]],'Data Power app'!C:C,1,0),"Xoa")</f>
        <v>RPRO-250428-0342</v>
      </c>
    </row>
    <row r="620" spans="1:12" x14ac:dyDescent="0.25">
      <c r="A620" t="s">
        <v>15321</v>
      </c>
      <c r="B620" t="s">
        <v>15343</v>
      </c>
      <c r="C620" t="s">
        <v>972</v>
      </c>
      <c r="D620" s="1">
        <v>45822</v>
      </c>
      <c r="E620" t="str">
        <f>IFERROR(VLOOKUP(Result[[#This Row],[RPRO]],H:H,1,0),"")</f>
        <v>RPRO-250515-0132</v>
      </c>
      <c r="H620" t="s">
        <v>7216</v>
      </c>
      <c r="I620" t="s">
        <v>7666</v>
      </c>
      <c r="J620" t="s">
        <v>974</v>
      </c>
      <c r="K620" s="1">
        <v>45818</v>
      </c>
      <c r="L620" s="30" t="str">
        <f>IFERROR(VLOOKUP(Result5[[#This Row],[RPRO]],'Data Power app'!C:C,1,0),"Xoa")</f>
        <v>RPRO-250428-0345</v>
      </c>
    </row>
    <row r="621" spans="1:12" x14ac:dyDescent="0.25">
      <c r="A621" t="s">
        <v>15323</v>
      </c>
      <c r="B621" t="s">
        <v>15343</v>
      </c>
      <c r="C621" t="s">
        <v>972</v>
      </c>
      <c r="D621" s="1">
        <v>45822</v>
      </c>
      <c r="E621" t="str">
        <f>IFERROR(VLOOKUP(Result[[#This Row],[RPRO]],H:H,1,0),"")</f>
        <v>RPRO-250515-0133</v>
      </c>
      <c r="H621" t="s">
        <v>7218</v>
      </c>
      <c r="I621" t="s">
        <v>7666</v>
      </c>
      <c r="J621" t="s">
        <v>974</v>
      </c>
      <c r="K621" s="1">
        <v>45818</v>
      </c>
      <c r="L621" s="30" t="str">
        <f>IFERROR(VLOOKUP(Result5[[#This Row],[RPRO]],'Data Power app'!C:C,1,0),"Xoa")</f>
        <v>RPRO-250428-0347</v>
      </c>
    </row>
    <row r="622" spans="1:12" x14ac:dyDescent="0.25">
      <c r="A622" t="s">
        <v>15325</v>
      </c>
      <c r="B622" t="s">
        <v>15343</v>
      </c>
      <c r="C622" t="s">
        <v>972</v>
      </c>
      <c r="D622" s="1">
        <v>45822</v>
      </c>
      <c r="E622" t="str">
        <f>IFERROR(VLOOKUP(Result[[#This Row],[RPRO]],H:H,1,0),"")</f>
        <v>RPRO-250515-0134</v>
      </c>
      <c r="H622" t="s">
        <v>2716</v>
      </c>
      <c r="I622" t="s">
        <v>3986</v>
      </c>
      <c r="J622" t="s">
        <v>971</v>
      </c>
      <c r="K622" s="1">
        <v>45814</v>
      </c>
      <c r="L622" s="30" t="str">
        <f>IFERROR(VLOOKUP(Result5[[#This Row],[RPRO]],'Data Power app'!C:C,1,0),"Xoa")</f>
        <v>RPRO-250428-0352</v>
      </c>
    </row>
    <row r="623" spans="1:12" x14ac:dyDescent="0.25">
      <c r="A623" t="s">
        <v>15327</v>
      </c>
      <c r="B623" t="s">
        <v>15343</v>
      </c>
      <c r="C623" t="s">
        <v>972</v>
      </c>
      <c r="D623" s="1">
        <v>45822</v>
      </c>
      <c r="E623" t="str">
        <f>IFERROR(VLOOKUP(Result[[#This Row],[RPRO]],H:H,1,0),"")</f>
        <v>RPRO-250515-0135</v>
      </c>
      <c r="H623" t="s">
        <v>2718</v>
      </c>
      <c r="I623" t="s">
        <v>3986</v>
      </c>
      <c r="J623" t="s">
        <v>971</v>
      </c>
      <c r="K623" s="1">
        <v>45814</v>
      </c>
      <c r="L623" s="30" t="str">
        <f>IFERROR(VLOOKUP(Result5[[#This Row],[RPRO]],'Data Power app'!C:C,1,0),"Xoa")</f>
        <v>RPRO-250428-0360</v>
      </c>
    </row>
    <row r="624" spans="1:12" x14ac:dyDescent="0.25">
      <c r="A624" t="s">
        <v>14950</v>
      </c>
      <c r="B624" t="s">
        <v>15345</v>
      </c>
      <c r="C624" t="s">
        <v>974</v>
      </c>
      <c r="D624" s="1">
        <v>45822</v>
      </c>
      <c r="E624" t="str">
        <f>IFERROR(VLOOKUP(Result[[#This Row],[RPRO]],H:H,1,0),"")</f>
        <v>RPRO-250411-0237</v>
      </c>
      <c r="H624" t="s">
        <v>4198</v>
      </c>
      <c r="I624" t="s">
        <v>4087</v>
      </c>
      <c r="J624" t="s">
        <v>970</v>
      </c>
      <c r="K624" s="1">
        <v>45815</v>
      </c>
      <c r="L624" s="30" t="str">
        <f>IFERROR(VLOOKUP(Result5[[#This Row],[RPRO]],'Data Power app'!C:C,1,0),"Xoa")</f>
        <v>RPRO-250428-0368</v>
      </c>
    </row>
    <row r="625" spans="1:12" x14ac:dyDescent="0.25">
      <c r="A625" t="s">
        <v>14990</v>
      </c>
      <c r="B625" t="s">
        <v>15345</v>
      </c>
      <c r="C625" t="s">
        <v>974</v>
      </c>
      <c r="D625" s="1">
        <v>45822</v>
      </c>
      <c r="E625" t="str">
        <f>IFERROR(VLOOKUP(Result[[#This Row],[RPRO]],H:H,1,0),"")</f>
        <v>RPRO-250607-0185</v>
      </c>
      <c r="H625" t="s">
        <v>7220</v>
      </c>
      <c r="I625" t="s">
        <v>7666</v>
      </c>
      <c r="J625" t="s">
        <v>974</v>
      </c>
      <c r="K625" s="1">
        <v>45818</v>
      </c>
      <c r="L625" s="30" t="str">
        <f>IFERROR(VLOOKUP(Result5[[#This Row],[RPRO]],'Data Power app'!C:C,1,0),"Xoa")</f>
        <v>RPRO-250428-0369</v>
      </c>
    </row>
    <row r="626" spans="1:12" x14ac:dyDescent="0.25">
      <c r="A626" t="s">
        <v>14992</v>
      </c>
      <c r="B626" t="s">
        <v>15345</v>
      </c>
      <c r="C626" t="s">
        <v>974</v>
      </c>
      <c r="D626" s="1">
        <v>45822</v>
      </c>
      <c r="E626" t="str">
        <f>IFERROR(VLOOKUP(Result[[#This Row],[RPRO]],H:H,1,0),"")</f>
        <v>RPRO-250411-0184</v>
      </c>
      <c r="H626" t="s">
        <v>2115</v>
      </c>
      <c r="I626" t="s">
        <v>2146</v>
      </c>
      <c r="J626" t="s">
        <v>974</v>
      </c>
      <c r="K626" s="1">
        <v>45808</v>
      </c>
      <c r="L626" s="30" t="str">
        <f>IFERROR(VLOOKUP(Result5[[#This Row],[RPRO]],'Data Power app'!C:C,1,0),"Xoa")</f>
        <v>RPRO-250428-0372</v>
      </c>
    </row>
    <row r="627" spans="1:12" x14ac:dyDescent="0.25">
      <c r="A627" t="s">
        <v>15000</v>
      </c>
      <c r="B627" t="s">
        <v>15340</v>
      </c>
      <c r="C627" t="s">
        <v>971</v>
      </c>
      <c r="D627" s="1">
        <v>45822</v>
      </c>
      <c r="E627" t="str">
        <f>IFERROR(VLOOKUP(Result[[#This Row],[RPRO]],H:H,1,0),"")</f>
        <v>RPRO-250506-0397</v>
      </c>
      <c r="H627" t="s">
        <v>7222</v>
      </c>
      <c r="I627" t="s">
        <v>7666</v>
      </c>
      <c r="J627" t="s">
        <v>974</v>
      </c>
      <c r="K627" s="1">
        <v>45818</v>
      </c>
      <c r="L627" s="30" t="str">
        <f>IFERROR(VLOOKUP(Result5[[#This Row],[RPRO]],'Data Power app'!C:C,1,0),"Xoa")</f>
        <v>RPRO-250428-0375</v>
      </c>
    </row>
    <row r="628" spans="1:12" x14ac:dyDescent="0.25">
      <c r="A628" t="s">
        <v>14994</v>
      </c>
      <c r="B628" t="s">
        <v>15345</v>
      </c>
      <c r="C628" t="s">
        <v>974</v>
      </c>
      <c r="D628" s="1">
        <v>45822</v>
      </c>
      <c r="E628" t="str">
        <f>IFERROR(VLOOKUP(Result[[#This Row],[RPRO]],H:H,1,0),"")</f>
        <v>RPRO-250428-0308</v>
      </c>
      <c r="H628" t="s">
        <v>7224</v>
      </c>
      <c r="I628" t="s">
        <v>7666</v>
      </c>
      <c r="J628" t="s">
        <v>974</v>
      </c>
      <c r="K628" s="1">
        <v>45818</v>
      </c>
      <c r="L628" s="30" t="str">
        <f>IFERROR(VLOOKUP(Result5[[#This Row],[RPRO]],'Data Power app'!C:C,1,0),"Xoa")</f>
        <v>RPRO-250428-0381</v>
      </c>
    </row>
    <row r="629" spans="1:12" x14ac:dyDescent="0.25">
      <c r="A629" t="s">
        <v>14996</v>
      </c>
      <c r="B629" t="s">
        <v>15345</v>
      </c>
      <c r="C629" t="s">
        <v>974</v>
      </c>
      <c r="D629" s="1">
        <v>45822</v>
      </c>
      <c r="E629" t="str">
        <f>IFERROR(VLOOKUP(Result[[#This Row],[RPRO]],H:H,1,0),"")</f>
        <v>RPRO-250428-0326</v>
      </c>
      <c r="H629" t="s">
        <v>7226</v>
      </c>
      <c r="I629" t="s">
        <v>7666</v>
      </c>
      <c r="J629" t="s">
        <v>974</v>
      </c>
      <c r="K629" s="1">
        <v>45818</v>
      </c>
      <c r="L629" s="30" t="str">
        <f>IFERROR(VLOOKUP(Result5[[#This Row],[RPRO]],'Data Power app'!C:C,1,0),"Xoa")</f>
        <v>RPRO-250428-0383</v>
      </c>
    </row>
    <row r="630" spans="1:12" x14ac:dyDescent="0.25">
      <c r="A630" t="s">
        <v>14998</v>
      </c>
      <c r="B630" t="s">
        <v>15345</v>
      </c>
      <c r="C630" t="s">
        <v>974</v>
      </c>
      <c r="D630" s="1">
        <v>45822</v>
      </c>
      <c r="E630" t="str">
        <f>IFERROR(VLOOKUP(Result[[#This Row],[RPRO]],H:H,1,0),"")</f>
        <v>RPRO-250428-0338</v>
      </c>
      <c r="H630" s="30" t="s">
        <v>14979</v>
      </c>
      <c r="I630" s="30" t="s">
        <v>15340</v>
      </c>
      <c r="J630" s="30" t="s">
        <v>971</v>
      </c>
      <c r="K630" s="1">
        <v>45822</v>
      </c>
      <c r="L630" s="30" t="str">
        <f>IFERROR(VLOOKUP(Result5[[#This Row],[RPRO]],'Data Power app'!C:C,1,0),"Xoa")</f>
        <v>RPRO-250428-0385</v>
      </c>
    </row>
    <row r="631" spans="1:12" x14ac:dyDescent="0.25">
      <c r="A631" t="s">
        <v>15002</v>
      </c>
      <c r="B631" t="s">
        <v>15340</v>
      </c>
      <c r="C631" t="s">
        <v>971</v>
      </c>
      <c r="D631" s="1">
        <v>45822</v>
      </c>
      <c r="E631" t="str">
        <f>IFERROR(VLOOKUP(Result[[#This Row],[RPRO]],H:H,1,0),"")</f>
        <v>RPRO-250519-0200</v>
      </c>
      <c r="H631" s="30" t="s">
        <v>14982</v>
      </c>
      <c r="I631" s="30" t="s">
        <v>15340</v>
      </c>
      <c r="J631" s="30" t="s">
        <v>971</v>
      </c>
      <c r="K631" s="1">
        <v>45822</v>
      </c>
      <c r="L631" s="30" t="str">
        <f>IFERROR(VLOOKUP(Result5[[#This Row],[RPRO]],'Data Power app'!C:C,1,0),"Xoa")</f>
        <v>RPRO-250428-0387</v>
      </c>
    </row>
    <row r="632" spans="1:12" x14ac:dyDescent="0.25">
      <c r="A632" t="s">
        <v>15009</v>
      </c>
      <c r="B632" t="s">
        <v>15340</v>
      </c>
      <c r="C632" t="s">
        <v>971</v>
      </c>
      <c r="D632" s="1">
        <v>45822</v>
      </c>
      <c r="E632" t="str">
        <f>IFERROR(VLOOKUP(Result[[#This Row],[RPRO]],H:H,1,0),"")</f>
        <v>RPRO-250519-0253</v>
      </c>
      <c r="H632" t="s">
        <v>7228</v>
      </c>
      <c r="I632" t="s">
        <v>7666</v>
      </c>
      <c r="J632" t="s">
        <v>974</v>
      </c>
      <c r="K632" s="1">
        <v>45818</v>
      </c>
      <c r="L632" s="30" t="str">
        <f>IFERROR(VLOOKUP(Result5[[#This Row],[RPRO]],'Data Power app'!C:C,1,0),"Xoa")</f>
        <v>RPRO-250428-0389</v>
      </c>
    </row>
    <row r="633" spans="1:12" x14ac:dyDescent="0.25">
      <c r="A633" t="s">
        <v>15007</v>
      </c>
      <c r="B633" t="s">
        <v>15340</v>
      </c>
      <c r="C633" t="s">
        <v>971</v>
      </c>
      <c r="D633" s="1">
        <v>45822</v>
      </c>
      <c r="E633" t="str">
        <f>IFERROR(VLOOKUP(Result[[#This Row],[RPRO]],H:H,1,0),"")</f>
        <v>RPRO-250519-0204</v>
      </c>
      <c r="H633" t="s">
        <v>7230</v>
      </c>
      <c r="I633" t="s">
        <v>7666</v>
      </c>
      <c r="J633" t="s">
        <v>974</v>
      </c>
      <c r="K633" s="1">
        <v>45818</v>
      </c>
      <c r="L633" s="30" t="str">
        <f>IFERROR(VLOOKUP(Result5[[#This Row],[RPRO]],'Data Power app'!C:C,1,0),"Xoa")</f>
        <v>RPRO-250428-0391</v>
      </c>
    </row>
    <row r="634" spans="1:12" x14ac:dyDescent="0.25">
      <c r="A634" t="s">
        <v>14971</v>
      </c>
      <c r="B634" t="s">
        <v>15340</v>
      </c>
      <c r="C634" t="s">
        <v>971</v>
      </c>
      <c r="D634" s="1">
        <v>45822</v>
      </c>
      <c r="E634" t="str">
        <f>IFERROR(VLOOKUP(Result[[#This Row],[RPRO]],H:H,1,0),"")</f>
        <v>RPRO-250428-0325</v>
      </c>
      <c r="H634" s="30" t="s">
        <v>13000</v>
      </c>
      <c r="I634" s="30" t="s">
        <v>13364</v>
      </c>
      <c r="J634" s="30" t="s">
        <v>973</v>
      </c>
      <c r="K634" s="1">
        <v>45821</v>
      </c>
      <c r="L634" s="30" t="str">
        <f>IFERROR(VLOOKUP(Result5[[#This Row],[RPRO]],'Data Power app'!C:C,1,0),"Xoa")</f>
        <v>RPRO-250428-0397</v>
      </c>
    </row>
    <row r="635" spans="1:12" x14ac:dyDescent="0.25">
      <c r="A635" t="s">
        <v>14973</v>
      </c>
      <c r="B635" t="s">
        <v>15340</v>
      </c>
      <c r="C635" t="s">
        <v>971</v>
      </c>
      <c r="D635" s="1">
        <v>45822</v>
      </c>
      <c r="E635" t="str">
        <f>IFERROR(VLOOKUP(Result[[#This Row],[RPRO]],H:H,1,0),"")</f>
        <v>RPRO-250428-0327</v>
      </c>
      <c r="H635" t="s">
        <v>2963</v>
      </c>
      <c r="I635" t="s">
        <v>3012</v>
      </c>
      <c r="J635" t="s">
        <v>974</v>
      </c>
      <c r="K635" s="1">
        <v>45811</v>
      </c>
      <c r="L635" s="30" t="str">
        <f>IFERROR(VLOOKUP(Result5[[#This Row],[RPRO]],'Data Power app'!C:C,1,0),"Xoa")</f>
        <v>RPRO-250428-0404</v>
      </c>
    </row>
    <row r="636" spans="1:12" x14ac:dyDescent="0.25">
      <c r="A636" t="s">
        <v>14975</v>
      </c>
      <c r="B636" t="s">
        <v>15340</v>
      </c>
      <c r="C636" t="s">
        <v>971</v>
      </c>
      <c r="D636" s="1">
        <v>45822</v>
      </c>
      <c r="E636" t="str">
        <f>IFERROR(VLOOKUP(Result[[#This Row],[RPRO]],H:H,1,0),"")</f>
        <v>RPRO-250428-0335</v>
      </c>
      <c r="H636" t="s">
        <v>2720</v>
      </c>
      <c r="I636" t="s">
        <v>3674</v>
      </c>
      <c r="J636" t="s">
        <v>974</v>
      </c>
      <c r="K636" s="1">
        <v>45813</v>
      </c>
      <c r="L636" s="30" t="str">
        <f>IFERROR(VLOOKUP(Result5[[#This Row],[RPRO]],'Data Power app'!C:C,1,0),"Xoa")</f>
        <v>RPRO-250428-0420</v>
      </c>
    </row>
    <row r="637" spans="1:12" x14ac:dyDescent="0.25">
      <c r="A637" t="s">
        <v>11454</v>
      </c>
      <c r="B637" t="s">
        <v>13363</v>
      </c>
      <c r="C637" t="s">
        <v>971</v>
      </c>
      <c r="D637" s="1">
        <v>45821</v>
      </c>
      <c r="E637" t="str">
        <f>IFERROR(VLOOKUP(Result[[#This Row],[RPRO]],H:H,1,0),"")</f>
        <v>RPRO-250428-0264</v>
      </c>
      <c r="H637" t="s">
        <v>2722</v>
      </c>
      <c r="I637" t="s">
        <v>3674</v>
      </c>
      <c r="J637" t="s">
        <v>974</v>
      </c>
      <c r="K637" s="1">
        <v>45813</v>
      </c>
      <c r="L637" s="30" t="str">
        <f>IFERROR(VLOOKUP(Result5[[#This Row],[RPRO]],'Data Power app'!C:C,1,0),"Xoa")</f>
        <v>RPRO-250428-0421</v>
      </c>
    </row>
    <row r="638" spans="1:12" x14ac:dyDescent="0.25">
      <c r="A638" t="s">
        <v>15319</v>
      </c>
      <c r="B638" t="s">
        <v>15342</v>
      </c>
      <c r="C638" t="s">
        <v>973</v>
      </c>
      <c r="D638" s="1">
        <v>45822</v>
      </c>
      <c r="E638" t="str">
        <f>IFERROR(VLOOKUP(Result[[#This Row],[RPRO]],H:H,1,0),"")</f>
        <v>RPRO-250429-0460</v>
      </c>
      <c r="H638" t="s">
        <v>2724</v>
      </c>
      <c r="I638" t="s">
        <v>3674</v>
      </c>
      <c r="J638" t="s">
        <v>974</v>
      </c>
      <c r="K638" s="1">
        <v>45813</v>
      </c>
      <c r="L638" s="30" t="str">
        <f>IFERROR(VLOOKUP(Result5[[#This Row],[RPRO]],'Data Power app'!C:C,1,0),"Xoa")</f>
        <v>RPRO-250428-0422</v>
      </c>
    </row>
    <row r="639" spans="1:12" x14ac:dyDescent="0.25">
      <c r="A639" t="s">
        <v>13346</v>
      </c>
      <c r="B639" t="s">
        <v>13367</v>
      </c>
      <c r="C639" t="s">
        <v>969</v>
      </c>
      <c r="D639" s="1">
        <v>45821</v>
      </c>
      <c r="E639" t="str">
        <f>IFERROR(VLOOKUP(Result[[#This Row],[RPRO]],H:H,1,0),"")</f>
        <v>RPRO-250610-0083</v>
      </c>
      <c r="H639" t="s">
        <v>10460</v>
      </c>
      <c r="I639" t="s">
        <v>11313</v>
      </c>
      <c r="J639" t="s">
        <v>970</v>
      </c>
      <c r="K639" s="1">
        <v>45820</v>
      </c>
      <c r="L639" s="30" t="str">
        <f>IFERROR(VLOOKUP(Result5[[#This Row],[RPRO]],'Data Power app'!C:C,1,0),"Xoa")</f>
        <v>RPRO-250428-0486</v>
      </c>
    </row>
    <row r="640" spans="1:12" x14ac:dyDescent="0.25">
      <c r="A640" t="s">
        <v>9545</v>
      </c>
      <c r="B640" t="s">
        <v>9638</v>
      </c>
      <c r="C640" t="s">
        <v>969</v>
      </c>
      <c r="D640" s="1">
        <v>45819</v>
      </c>
      <c r="E640" t="str">
        <f>IFERROR(VLOOKUP(Result[[#This Row],[RPRO]],H:H,1,0),"")</f>
        <v>RPRO-250514-0481</v>
      </c>
      <c r="H640" t="s">
        <v>10467</v>
      </c>
      <c r="I640" t="s">
        <v>11313</v>
      </c>
      <c r="J640" t="s">
        <v>970</v>
      </c>
      <c r="K640" s="1">
        <v>45820</v>
      </c>
      <c r="L640" s="30" t="str">
        <f>IFERROR(VLOOKUP(Result5[[#This Row],[RPRO]],'Data Power app'!C:C,1,0),"Xoa")</f>
        <v>RPRO-250428-0487</v>
      </c>
    </row>
    <row r="641" spans="1:12" x14ac:dyDescent="0.25">
      <c r="A641" t="s">
        <v>9548</v>
      </c>
      <c r="B641" t="s">
        <v>9638</v>
      </c>
      <c r="C641" t="s">
        <v>969</v>
      </c>
      <c r="D641" s="1">
        <v>45819</v>
      </c>
      <c r="E641" t="str">
        <f>IFERROR(VLOOKUP(Result[[#This Row],[RPRO]],H:H,1,0),"")</f>
        <v>RPRO-250514-0483</v>
      </c>
      <c r="H641" t="s">
        <v>10469</v>
      </c>
      <c r="I641" t="s">
        <v>11313</v>
      </c>
      <c r="J641" t="s">
        <v>970</v>
      </c>
      <c r="K641" s="1">
        <v>45820</v>
      </c>
      <c r="L641" s="30" t="str">
        <f>IFERROR(VLOOKUP(Result5[[#This Row],[RPRO]],'Data Power app'!C:C,1,0),"Xoa")</f>
        <v>RPRO-250428-0488</v>
      </c>
    </row>
    <row r="642" spans="1:12" x14ac:dyDescent="0.25">
      <c r="A642" t="s">
        <v>14977</v>
      </c>
      <c r="B642" t="s">
        <v>15340</v>
      </c>
      <c r="C642" t="s">
        <v>971</v>
      </c>
      <c r="D642" s="1">
        <v>45822</v>
      </c>
      <c r="E642" t="str">
        <f>IFERROR(VLOOKUP(Result[[#This Row],[RPRO]],H:H,1,0),"")</f>
        <v>RPRO-250428-0337</v>
      </c>
      <c r="H642" t="s">
        <v>10471</v>
      </c>
      <c r="I642" t="s">
        <v>11313</v>
      </c>
      <c r="J642" t="s">
        <v>970</v>
      </c>
      <c r="K642" s="1">
        <v>45820</v>
      </c>
      <c r="L642" s="30" t="str">
        <f>IFERROR(VLOOKUP(Result5[[#This Row],[RPRO]],'Data Power app'!C:C,1,0),"Xoa")</f>
        <v>RPRO-250428-0489</v>
      </c>
    </row>
    <row r="643" spans="1:12" x14ac:dyDescent="0.25">
      <c r="A643" t="s">
        <v>15012</v>
      </c>
      <c r="B643" t="s">
        <v>15345</v>
      </c>
      <c r="C643" t="s">
        <v>974</v>
      </c>
      <c r="D643" s="1">
        <v>45822</v>
      </c>
      <c r="E643" t="str">
        <f>IFERROR(VLOOKUP(Result[[#This Row],[RPRO]],H:H,1,0),"")</f>
        <v>RPRO-250610-0596</v>
      </c>
      <c r="H643" t="s">
        <v>10473</v>
      </c>
      <c r="I643" t="s">
        <v>11313</v>
      </c>
      <c r="J643" t="s">
        <v>970</v>
      </c>
      <c r="K643" s="1">
        <v>45820</v>
      </c>
      <c r="L643" s="30" t="str">
        <f>IFERROR(VLOOKUP(Result5[[#This Row],[RPRO]],'Data Power app'!C:C,1,0),"Xoa")</f>
        <v>RPRO-250428-0490</v>
      </c>
    </row>
    <row r="644" spans="1:12" x14ac:dyDescent="0.25">
      <c r="A644" t="s">
        <v>15014</v>
      </c>
      <c r="B644" t="s">
        <v>15345</v>
      </c>
      <c r="C644" t="s">
        <v>974</v>
      </c>
      <c r="D644" s="1">
        <v>45822</v>
      </c>
      <c r="E644" t="str">
        <f>IFERROR(VLOOKUP(Result[[#This Row],[RPRO]],H:H,1,0),"")</f>
        <v>RPRO-250610-0597</v>
      </c>
      <c r="H644" t="s">
        <v>10475</v>
      </c>
      <c r="I644" t="s">
        <v>11313</v>
      </c>
      <c r="J644" t="s">
        <v>970</v>
      </c>
      <c r="K644" s="1">
        <v>45820</v>
      </c>
      <c r="L644" s="30" t="str">
        <f>IFERROR(VLOOKUP(Result5[[#This Row],[RPRO]],'Data Power app'!C:C,1,0),"Xoa")</f>
        <v>RPRO-250428-0491</v>
      </c>
    </row>
    <row r="645" spans="1:12" x14ac:dyDescent="0.25">
      <c r="A645" t="s">
        <v>15056</v>
      </c>
      <c r="B645" t="s">
        <v>15345</v>
      </c>
      <c r="C645" t="s">
        <v>974</v>
      </c>
      <c r="D645" s="1">
        <v>45822</v>
      </c>
      <c r="E645" t="str">
        <f>IFERROR(VLOOKUP(Result[[#This Row],[RPRO]],H:H,1,0),"")</f>
        <v>RPRO-250610-0497</v>
      </c>
      <c r="H645" t="s">
        <v>10477</v>
      </c>
      <c r="I645" t="s">
        <v>11313</v>
      </c>
      <c r="J645" t="s">
        <v>970</v>
      </c>
      <c r="K645" s="1">
        <v>45820</v>
      </c>
      <c r="L645" s="30" t="str">
        <f>IFERROR(VLOOKUP(Result5[[#This Row],[RPRO]],'Data Power app'!C:C,1,0),"Xoa")</f>
        <v>RPRO-250428-0492</v>
      </c>
    </row>
    <row r="646" spans="1:12" x14ac:dyDescent="0.25">
      <c r="A646" t="s">
        <v>15038</v>
      </c>
      <c r="B646" t="s">
        <v>15342</v>
      </c>
      <c r="C646" t="s">
        <v>973</v>
      </c>
      <c r="D646" s="1">
        <v>45822</v>
      </c>
      <c r="E646" t="str">
        <f>IFERROR(VLOOKUP(Result[[#This Row],[RPRO]],H:H,1,0),"")</f>
        <v>RPRO-250507-0910</v>
      </c>
      <c r="H646" t="s">
        <v>10479</v>
      </c>
      <c r="I646" t="s">
        <v>11313</v>
      </c>
      <c r="J646" t="s">
        <v>970</v>
      </c>
      <c r="K646" s="1">
        <v>45820</v>
      </c>
      <c r="L646" s="30" t="str">
        <f>IFERROR(VLOOKUP(Result5[[#This Row],[RPRO]],'Data Power app'!C:C,1,0),"Xoa")</f>
        <v>RPRO-250428-0493</v>
      </c>
    </row>
    <row r="647" spans="1:12" x14ac:dyDescent="0.25">
      <c r="A647" t="s">
        <v>15016</v>
      </c>
      <c r="B647" t="s">
        <v>15345</v>
      </c>
      <c r="C647" t="s">
        <v>974</v>
      </c>
      <c r="D647" s="1">
        <v>45822</v>
      </c>
      <c r="E647" t="str">
        <f>IFERROR(VLOOKUP(Result[[#This Row],[RPRO]],H:H,1,0),"")</f>
        <v>RPRO-250411-0183</v>
      </c>
      <c r="H647" t="s">
        <v>10481</v>
      </c>
      <c r="I647" t="s">
        <v>11313</v>
      </c>
      <c r="J647" t="s">
        <v>970</v>
      </c>
      <c r="K647" s="1">
        <v>45820</v>
      </c>
      <c r="L647" s="30" t="str">
        <f>IFERROR(VLOOKUP(Result5[[#This Row],[RPRO]],'Data Power app'!C:C,1,0),"Xoa")</f>
        <v>RPRO-250428-0494</v>
      </c>
    </row>
    <row r="648" spans="1:12" x14ac:dyDescent="0.25">
      <c r="A648" t="s">
        <v>15034</v>
      </c>
      <c r="B648" t="s">
        <v>15345</v>
      </c>
      <c r="C648" t="s">
        <v>974</v>
      </c>
      <c r="D648" s="1">
        <v>45822</v>
      </c>
      <c r="E648" t="str">
        <f>IFERROR(VLOOKUP(Result[[#This Row],[RPRO]],H:H,1,0),"")</f>
        <v>RPRO-250429-0287</v>
      </c>
      <c r="H648" t="s">
        <v>10483</v>
      </c>
      <c r="I648" t="s">
        <v>11313</v>
      </c>
      <c r="J648" t="s">
        <v>970</v>
      </c>
      <c r="K648" s="1">
        <v>45820</v>
      </c>
      <c r="L648" s="30" t="str">
        <f>IFERROR(VLOOKUP(Result5[[#This Row],[RPRO]],'Data Power app'!C:C,1,0),"Xoa")</f>
        <v>RPRO-250428-0495</v>
      </c>
    </row>
    <row r="649" spans="1:12" x14ac:dyDescent="0.25">
      <c r="A649" t="s">
        <v>15030</v>
      </c>
      <c r="B649" t="s">
        <v>15340</v>
      </c>
      <c r="C649" t="s">
        <v>971</v>
      </c>
      <c r="D649" s="1">
        <v>45822</v>
      </c>
      <c r="E649" t="str">
        <f>IFERROR(VLOOKUP(Result[[#This Row],[RPRO]],H:H,1,0),"")</f>
        <v>RPRO-250429-0197</v>
      </c>
      <c r="H649" t="s">
        <v>10485</v>
      </c>
      <c r="I649" t="s">
        <v>11313</v>
      </c>
      <c r="J649" t="s">
        <v>970</v>
      </c>
      <c r="K649" s="1">
        <v>45820</v>
      </c>
      <c r="L649" s="30" t="str">
        <f>IFERROR(VLOOKUP(Result5[[#This Row],[RPRO]],'Data Power app'!C:C,1,0),"Xoa")</f>
        <v>RPRO-250428-0496</v>
      </c>
    </row>
    <row r="650" spans="1:12" x14ac:dyDescent="0.25">
      <c r="A650" t="s">
        <v>15032</v>
      </c>
      <c r="B650" t="s">
        <v>15340</v>
      </c>
      <c r="C650" t="s">
        <v>971</v>
      </c>
      <c r="D650" s="1">
        <v>45822</v>
      </c>
      <c r="E650" t="str">
        <f>IFERROR(VLOOKUP(Result[[#This Row],[RPRO]],H:H,1,0),"")</f>
        <v>RPRO-250429-0203</v>
      </c>
      <c r="H650" t="s">
        <v>10487</v>
      </c>
      <c r="I650" t="s">
        <v>11313</v>
      </c>
      <c r="J650" t="s">
        <v>970</v>
      </c>
      <c r="K650" s="1">
        <v>45820</v>
      </c>
      <c r="L650" s="30" t="str">
        <f>IFERROR(VLOOKUP(Result5[[#This Row],[RPRO]],'Data Power app'!C:C,1,0),"Xoa")</f>
        <v>RPRO-250428-0497</v>
      </c>
    </row>
    <row r="651" spans="1:12" x14ac:dyDescent="0.25">
      <c r="A651" t="s">
        <v>15036</v>
      </c>
      <c r="B651" t="s">
        <v>15340</v>
      </c>
      <c r="C651" t="s">
        <v>971</v>
      </c>
      <c r="D651" s="1">
        <v>45822</v>
      </c>
      <c r="E651" t="str">
        <f>IFERROR(VLOOKUP(Result[[#This Row],[RPRO]],H:H,1,0),"")</f>
        <v>RPRO-250506-0395</v>
      </c>
      <c r="H651" t="s">
        <v>10489</v>
      </c>
      <c r="I651" t="s">
        <v>11313</v>
      </c>
      <c r="J651" t="s">
        <v>970</v>
      </c>
      <c r="K651" s="1">
        <v>45820</v>
      </c>
      <c r="L651" s="30" t="str">
        <f>IFERROR(VLOOKUP(Result5[[#This Row],[RPRO]],'Data Power app'!C:C,1,0),"Xoa")</f>
        <v>RPRO-250428-0498</v>
      </c>
    </row>
    <row r="652" spans="1:12" x14ac:dyDescent="0.25">
      <c r="A652" t="s">
        <v>15023</v>
      </c>
      <c r="B652" t="s">
        <v>15345</v>
      </c>
      <c r="C652" t="s">
        <v>974</v>
      </c>
      <c r="D652" s="1">
        <v>45822</v>
      </c>
      <c r="E652" t="str">
        <f>IFERROR(VLOOKUP(Result[[#This Row],[RPRO]],H:H,1,0),"")</f>
        <v>RPRO-250429-0067</v>
      </c>
      <c r="H652" t="s">
        <v>8590</v>
      </c>
      <c r="I652" t="s">
        <v>9636</v>
      </c>
      <c r="J652" t="s">
        <v>972</v>
      </c>
      <c r="K652" s="1">
        <v>45819</v>
      </c>
      <c r="L652" s="30" t="str">
        <f>IFERROR(VLOOKUP(Result5[[#This Row],[RPRO]],'Data Power app'!C:C,1,0),"Xoa")</f>
        <v>RPRO-250428-0499</v>
      </c>
    </row>
    <row r="653" spans="1:12" x14ac:dyDescent="0.25">
      <c r="A653" t="s">
        <v>15028</v>
      </c>
      <c r="B653" t="s">
        <v>15345</v>
      </c>
      <c r="C653" t="s">
        <v>974</v>
      </c>
      <c r="D653" s="1">
        <v>45822</v>
      </c>
      <c r="E653" t="str">
        <f>IFERROR(VLOOKUP(Result[[#This Row],[RPRO]],H:H,1,0),"")</f>
        <v>RPRO-250429-0076</v>
      </c>
      <c r="H653" t="s">
        <v>8646</v>
      </c>
      <c r="I653" t="s">
        <v>9636</v>
      </c>
      <c r="J653" t="s">
        <v>972</v>
      </c>
      <c r="K653" s="1">
        <v>45819</v>
      </c>
      <c r="L653" s="30" t="str">
        <f>IFERROR(VLOOKUP(Result5[[#This Row],[RPRO]],'Data Power app'!C:C,1,0),"Xoa")</f>
        <v>RPRO-250428-0500</v>
      </c>
    </row>
    <row r="654" spans="1:12" x14ac:dyDescent="0.25">
      <c r="A654" t="s">
        <v>15052</v>
      </c>
      <c r="B654" t="s">
        <v>15340</v>
      </c>
      <c r="C654" t="s">
        <v>971</v>
      </c>
      <c r="D654" s="1">
        <v>45822</v>
      </c>
      <c r="E654" t="str">
        <f>IFERROR(VLOOKUP(Result[[#This Row],[RPRO]],H:H,1,0),"")</f>
        <v>RPRO-250610-0460</v>
      </c>
      <c r="H654" t="s">
        <v>8648</v>
      </c>
      <c r="I654" t="s">
        <v>9636</v>
      </c>
      <c r="J654" t="s">
        <v>972</v>
      </c>
      <c r="K654" s="1">
        <v>45819</v>
      </c>
      <c r="L654" s="30" t="str">
        <f>IFERROR(VLOOKUP(Result5[[#This Row],[RPRO]],'Data Power app'!C:C,1,0),"Xoa")</f>
        <v>RPRO-250428-0501</v>
      </c>
    </row>
    <row r="655" spans="1:12" x14ac:dyDescent="0.25">
      <c r="A655" t="s">
        <v>15054</v>
      </c>
      <c r="B655" t="s">
        <v>15340</v>
      </c>
      <c r="C655" t="s">
        <v>971</v>
      </c>
      <c r="D655" s="1">
        <v>45822</v>
      </c>
      <c r="E655" t="str">
        <f>IFERROR(VLOOKUP(Result[[#This Row],[RPRO]],H:H,1,0),"")</f>
        <v>RPRO-250610-0461</v>
      </c>
      <c r="H655" t="s">
        <v>8650</v>
      </c>
      <c r="I655" t="s">
        <v>9636</v>
      </c>
      <c r="J655" t="s">
        <v>972</v>
      </c>
      <c r="K655" s="1">
        <v>45819</v>
      </c>
      <c r="L655" s="30" t="str">
        <f>IFERROR(VLOOKUP(Result5[[#This Row],[RPRO]],'Data Power app'!C:C,1,0),"Xoa")</f>
        <v>RPRO-250428-0502</v>
      </c>
    </row>
    <row r="656" spans="1:12" x14ac:dyDescent="0.25">
      <c r="A656" t="s">
        <v>15050</v>
      </c>
      <c r="B656" t="s">
        <v>15345</v>
      </c>
      <c r="C656" t="s">
        <v>974</v>
      </c>
      <c r="D656" s="1">
        <v>45822</v>
      </c>
      <c r="E656" t="str">
        <f>IFERROR(VLOOKUP(Result[[#This Row],[RPRO]],H:H,1,0),"")</f>
        <v>RPRO-250506-0413</v>
      </c>
      <c r="H656" t="s">
        <v>8652</v>
      </c>
      <c r="I656" t="s">
        <v>9636</v>
      </c>
      <c r="J656" t="s">
        <v>972</v>
      </c>
      <c r="K656" s="1">
        <v>45819</v>
      </c>
      <c r="L656" s="30" t="str">
        <f>IFERROR(VLOOKUP(Result5[[#This Row],[RPRO]],'Data Power app'!C:C,1,0),"Xoa")</f>
        <v>RPRO-250428-0503</v>
      </c>
    </row>
    <row r="657" spans="1:12" x14ac:dyDescent="0.25">
      <c r="A657" t="s">
        <v>15044</v>
      </c>
      <c r="B657" t="s">
        <v>15345</v>
      </c>
      <c r="C657" t="s">
        <v>974</v>
      </c>
      <c r="D657" s="1">
        <v>45822</v>
      </c>
      <c r="E657" t="str">
        <f>IFERROR(VLOOKUP(Result[[#This Row],[RPRO]],H:H,1,0),"")</f>
        <v>RPRO-250428-0288</v>
      </c>
      <c r="H657" t="s">
        <v>8654</v>
      </c>
      <c r="I657" t="s">
        <v>9636</v>
      </c>
      <c r="J657" t="s">
        <v>972</v>
      </c>
      <c r="K657" s="1">
        <v>45819</v>
      </c>
      <c r="L657" s="30" t="str">
        <f>IFERROR(VLOOKUP(Result5[[#This Row],[RPRO]],'Data Power app'!C:C,1,0),"Xoa")</f>
        <v>RPRO-250428-0504</v>
      </c>
    </row>
    <row r="658" spans="1:12" x14ac:dyDescent="0.25">
      <c r="A658" t="s">
        <v>15040</v>
      </c>
      <c r="B658" t="s">
        <v>15345</v>
      </c>
      <c r="C658" t="s">
        <v>974</v>
      </c>
      <c r="D658" s="1">
        <v>45822</v>
      </c>
      <c r="E658" t="str">
        <f>IFERROR(VLOOKUP(Result[[#This Row],[RPRO]],H:H,1,0),"")</f>
        <v>RPRO-250428-0123</v>
      </c>
      <c r="H658" t="s">
        <v>8656</v>
      </c>
      <c r="I658" t="s">
        <v>9636</v>
      </c>
      <c r="J658" t="s">
        <v>972</v>
      </c>
      <c r="K658" s="1">
        <v>45819</v>
      </c>
      <c r="L658" s="30" t="str">
        <f>IFERROR(VLOOKUP(Result5[[#This Row],[RPRO]],'Data Power app'!C:C,1,0),"Xoa")</f>
        <v>RPRO-250428-0505</v>
      </c>
    </row>
    <row r="659" spans="1:12" x14ac:dyDescent="0.25">
      <c r="A659" t="s">
        <v>15042</v>
      </c>
      <c r="B659" t="s">
        <v>15345</v>
      </c>
      <c r="C659" t="s">
        <v>974</v>
      </c>
      <c r="D659" s="1">
        <v>45822</v>
      </c>
      <c r="E659" t="str">
        <f>IFERROR(VLOOKUP(Result[[#This Row],[RPRO]],H:H,1,0),"")</f>
        <v>RPRO-250428-0224</v>
      </c>
      <c r="H659" t="s">
        <v>8658</v>
      </c>
      <c r="I659" t="s">
        <v>9636</v>
      </c>
      <c r="J659" t="s">
        <v>972</v>
      </c>
      <c r="K659" s="1">
        <v>45819</v>
      </c>
      <c r="L659" s="30" t="str">
        <f>IFERROR(VLOOKUP(Result5[[#This Row],[RPRO]],'Data Power app'!C:C,1,0),"Xoa")</f>
        <v>RPRO-250428-0506</v>
      </c>
    </row>
    <row r="660" spans="1:12" x14ac:dyDescent="0.25">
      <c r="A660" t="s">
        <v>15046</v>
      </c>
      <c r="B660" t="s">
        <v>15345</v>
      </c>
      <c r="C660" t="s">
        <v>974</v>
      </c>
      <c r="D660" s="1">
        <v>45822</v>
      </c>
      <c r="E660" t="str">
        <f>IFERROR(VLOOKUP(Result[[#This Row],[RPRO]],H:H,1,0),"")</f>
        <v>RPRO-250506-0141</v>
      </c>
      <c r="H660" t="s">
        <v>8660</v>
      </c>
      <c r="I660" t="s">
        <v>9636</v>
      </c>
      <c r="J660" t="s">
        <v>972</v>
      </c>
      <c r="K660" s="1">
        <v>45819</v>
      </c>
      <c r="L660" s="30" t="str">
        <f>IFERROR(VLOOKUP(Result5[[#This Row],[RPRO]],'Data Power app'!C:C,1,0),"Xoa")</f>
        <v>RPRO-250428-0509</v>
      </c>
    </row>
    <row r="661" spans="1:12" x14ac:dyDescent="0.25">
      <c r="A661" t="s">
        <v>15048</v>
      </c>
      <c r="B661" t="s">
        <v>15345</v>
      </c>
      <c r="C661" t="s">
        <v>974</v>
      </c>
      <c r="D661" s="1">
        <v>45822</v>
      </c>
      <c r="E661" t="str">
        <f>IFERROR(VLOOKUP(Result[[#This Row],[RPRO]],H:H,1,0),"")</f>
        <v>RPRO-250506-0143</v>
      </c>
      <c r="H661" t="s">
        <v>8662</v>
      </c>
      <c r="I661" t="s">
        <v>9636</v>
      </c>
      <c r="J661" t="s">
        <v>972</v>
      </c>
      <c r="K661" s="1">
        <v>45819</v>
      </c>
      <c r="L661" s="30" t="str">
        <f>IFERROR(VLOOKUP(Result5[[#This Row],[RPRO]],'Data Power app'!C:C,1,0),"Xoa")</f>
        <v>RPRO-250428-0512</v>
      </c>
    </row>
    <row r="662" spans="1:12" x14ac:dyDescent="0.25">
      <c r="A662" t="s">
        <v>15099</v>
      </c>
      <c r="B662" t="s">
        <v>15345</v>
      </c>
      <c r="C662" t="s">
        <v>974</v>
      </c>
      <c r="D662" s="1">
        <v>45822</v>
      </c>
      <c r="E662" t="str">
        <f>IFERROR(VLOOKUP(Result[[#This Row],[RPRO]],H:H,1,0),"")</f>
        <v>RPRO-250610-0498</v>
      </c>
      <c r="H662" t="s">
        <v>8664</v>
      </c>
      <c r="I662" t="s">
        <v>9636</v>
      </c>
      <c r="J662" t="s">
        <v>972</v>
      </c>
      <c r="K662" s="1">
        <v>45819</v>
      </c>
      <c r="L662" s="30" t="str">
        <f>IFERROR(VLOOKUP(Result5[[#This Row],[RPRO]],'Data Power app'!C:C,1,0),"Xoa")</f>
        <v>RPRO-250428-0514</v>
      </c>
    </row>
    <row r="663" spans="1:12" x14ac:dyDescent="0.25">
      <c r="A663" t="s">
        <v>15058</v>
      </c>
      <c r="B663" t="s">
        <v>15340</v>
      </c>
      <c r="C663" t="s">
        <v>971</v>
      </c>
      <c r="D663" s="1">
        <v>45822</v>
      </c>
      <c r="E663" t="str">
        <f>IFERROR(VLOOKUP(Result[[#This Row],[RPRO]],H:H,1,0),"")</f>
        <v>RPRO-250429-0273</v>
      </c>
      <c r="H663" t="s">
        <v>8666</v>
      </c>
      <c r="I663" t="s">
        <v>9636</v>
      </c>
      <c r="J663" t="s">
        <v>972</v>
      </c>
      <c r="K663" s="1">
        <v>45819</v>
      </c>
      <c r="L663" s="30" t="str">
        <f>IFERROR(VLOOKUP(Result5[[#This Row],[RPRO]],'Data Power app'!C:C,1,0),"Xoa")</f>
        <v>RPRO-250428-0517</v>
      </c>
    </row>
    <row r="664" spans="1:12" x14ac:dyDescent="0.25">
      <c r="A664" t="s">
        <v>15065</v>
      </c>
      <c r="B664" t="s">
        <v>15340</v>
      </c>
      <c r="C664" t="s">
        <v>971</v>
      </c>
      <c r="D664" s="1">
        <v>45822</v>
      </c>
      <c r="E664" t="str">
        <f>IFERROR(VLOOKUP(Result[[#This Row],[RPRO]],H:H,1,0),"")</f>
        <v>RPRO-250506-0399</v>
      </c>
      <c r="H664" t="s">
        <v>8668</v>
      </c>
      <c r="I664" t="s">
        <v>9636</v>
      </c>
      <c r="J664" t="s">
        <v>972</v>
      </c>
      <c r="K664" s="1">
        <v>45819</v>
      </c>
      <c r="L664" s="30" t="str">
        <f>IFERROR(VLOOKUP(Result5[[#This Row],[RPRO]],'Data Power app'!C:C,1,0),"Xoa")</f>
        <v>RPRO-250428-0520</v>
      </c>
    </row>
    <row r="665" spans="1:12" x14ac:dyDescent="0.25">
      <c r="A665" t="s">
        <v>15077</v>
      </c>
      <c r="B665" t="s">
        <v>15340</v>
      </c>
      <c r="C665" t="s">
        <v>971</v>
      </c>
      <c r="D665" s="1">
        <v>45822</v>
      </c>
      <c r="E665" t="str">
        <f>IFERROR(VLOOKUP(Result[[#This Row],[RPRO]],H:H,1,0),"")</f>
        <v>RPRO-250514-0458</v>
      </c>
      <c r="H665" t="s">
        <v>8670</v>
      </c>
      <c r="I665" t="s">
        <v>9636</v>
      </c>
      <c r="J665" t="s">
        <v>972</v>
      </c>
      <c r="K665" s="1">
        <v>45819</v>
      </c>
      <c r="L665" s="30" t="str">
        <f>IFERROR(VLOOKUP(Result5[[#This Row],[RPRO]],'Data Power app'!C:C,1,0),"Xoa")</f>
        <v>RPRO-250428-0522</v>
      </c>
    </row>
    <row r="666" spans="1:12" x14ac:dyDescent="0.25">
      <c r="A666" t="s">
        <v>15092</v>
      </c>
      <c r="B666" t="s">
        <v>15340</v>
      </c>
      <c r="C666" t="s">
        <v>971</v>
      </c>
      <c r="D666" s="1">
        <v>45822</v>
      </c>
      <c r="E666" t="str">
        <f>IFERROR(VLOOKUP(Result[[#This Row],[RPRO]],H:H,1,0),"")</f>
        <v>RPRO-250522-0098</v>
      </c>
      <c r="H666" t="s">
        <v>8672</v>
      </c>
      <c r="I666" t="s">
        <v>9636</v>
      </c>
      <c r="J666" t="s">
        <v>972</v>
      </c>
      <c r="K666" s="1">
        <v>45819</v>
      </c>
      <c r="L666" s="30" t="str">
        <f>IFERROR(VLOOKUP(Result5[[#This Row],[RPRO]],'Data Power app'!C:C,1,0),"Xoa")</f>
        <v>RPRO-250428-0525</v>
      </c>
    </row>
    <row r="667" spans="1:12" x14ac:dyDescent="0.25">
      <c r="A667" t="s">
        <v>15094</v>
      </c>
      <c r="B667" t="s">
        <v>15340</v>
      </c>
      <c r="C667" t="s">
        <v>971</v>
      </c>
      <c r="D667" s="1">
        <v>45822</v>
      </c>
      <c r="E667" t="str">
        <f>IFERROR(VLOOKUP(Result[[#This Row],[RPRO]],H:H,1,0),"")</f>
        <v>RPRO-250522-0100</v>
      </c>
      <c r="H667" t="s">
        <v>8674</v>
      </c>
      <c r="I667" t="s">
        <v>9636</v>
      </c>
      <c r="J667" t="s">
        <v>972</v>
      </c>
      <c r="K667" s="1">
        <v>45819</v>
      </c>
      <c r="L667" s="30" t="str">
        <f>IFERROR(VLOOKUP(Result5[[#This Row],[RPRO]],'Data Power app'!C:C,1,0),"Xoa")</f>
        <v>RPRO-250428-0528</v>
      </c>
    </row>
    <row r="668" spans="1:12" x14ac:dyDescent="0.25">
      <c r="A668" t="s">
        <v>15075</v>
      </c>
      <c r="B668" t="s">
        <v>15345</v>
      </c>
      <c r="C668" t="s">
        <v>974</v>
      </c>
      <c r="D668" s="1">
        <v>45822</v>
      </c>
      <c r="E668" t="str">
        <f>IFERROR(VLOOKUP(Result[[#This Row],[RPRO]],H:H,1,0),"")</f>
        <v>RPRO-250509-0125</v>
      </c>
      <c r="H668" t="s">
        <v>8676</v>
      </c>
      <c r="I668" t="s">
        <v>9636</v>
      </c>
      <c r="J668" t="s">
        <v>972</v>
      </c>
      <c r="K668" s="1">
        <v>45819</v>
      </c>
      <c r="L668" s="30" t="str">
        <f>IFERROR(VLOOKUP(Result5[[#This Row],[RPRO]],'Data Power app'!C:C,1,0),"Xoa")</f>
        <v>RPRO-250428-0531</v>
      </c>
    </row>
    <row r="669" spans="1:12" x14ac:dyDescent="0.25">
      <c r="A669" t="s">
        <v>15088</v>
      </c>
      <c r="B669" t="s">
        <v>15345</v>
      </c>
      <c r="C669" t="s">
        <v>974</v>
      </c>
      <c r="D669" s="1">
        <v>45822</v>
      </c>
      <c r="E669" t="str">
        <f>IFERROR(VLOOKUP(Result[[#This Row],[RPRO]],H:H,1,0),"")</f>
        <v>RPRO-250519-0113</v>
      </c>
      <c r="H669" t="s">
        <v>8678</v>
      </c>
      <c r="I669" t="s">
        <v>9636</v>
      </c>
      <c r="J669" t="s">
        <v>972</v>
      </c>
      <c r="K669" s="1">
        <v>45819</v>
      </c>
      <c r="L669" s="30" t="str">
        <f>IFERROR(VLOOKUP(Result5[[#This Row],[RPRO]],'Data Power app'!C:C,1,0),"Xoa")</f>
        <v>RPRO-250428-0533</v>
      </c>
    </row>
    <row r="670" spans="1:12" x14ac:dyDescent="0.25">
      <c r="A670" t="s">
        <v>15090</v>
      </c>
      <c r="B670" t="s">
        <v>15345</v>
      </c>
      <c r="C670" t="s">
        <v>974</v>
      </c>
      <c r="D670" s="1">
        <v>45822</v>
      </c>
      <c r="E670" t="str">
        <f>IFERROR(VLOOKUP(Result[[#This Row],[RPRO]],H:H,1,0),"")</f>
        <v>RPRO-250519-0117</v>
      </c>
      <c r="H670" t="s">
        <v>8808</v>
      </c>
      <c r="I670" t="s">
        <v>9637</v>
      </c>
      <c r="J670" t="s">
        <v>973</v>
      </c>
      <c r="K670" s="1">
        <v>45819</v>
      </c>
      <c r="L670" s="30" t="str">
        <f>IFERROR(VLOOKUP(Result5[[#This Row],[RPRO]],'Data Power app'!C:C,1,0),"Xoa")</f>
        <v>RPRO-250428-0534</v>
      </c>
    </row>
    <row r="671" spans="1:12" x14ac:dyDescent="0.25">
      <c r="A671" t="s">
        <v>15080</v>
      </c>
      <c r="B671" t="s">
        <v>15345</v>
      </c>
      <c r="C671" t="s">
        <v>974</v>
      </c>
      <c r="D671" s="1">
        <v>45822</v>
      </c>
      <c r="E671" t="str">
        <f>IFERROR(VLOOKUP(Result[[#This Row],[RPRO]],H:H,1,0),"")</f>
        <v>RPRO-250519-0062</v>
      </c>
      <c r="H671" t="s">
        <v>8680</v>
      </c>
      <c r="I671" t="s">
        <v>9636</v>
      </c>
      <c r="J671" t="s">
        <v>972</v>
      </c>
      <c r="K671" s="1">
        <v>45819</v>
      </c>
      <c r="L671" s="30" t="str">
        <f>IFERROR(VLOOKUP(Result5[[#This Row],[RPRO]],'Data Power app'!C:C,1,0),"Xoa")</f>
        <v>RPRO-250428-0535</v>
      </c>
    </row>
    <row r="672" spans="1:12" x14ac:dyDescent="0.25">
      <c r="A672" t="s">
        <v>15067</v>
      </c>
      <c r="B672" t="s">
        <v>15340</v>
      </c>
      <c r="C672" t="s">
        <v>971</v>
      </c>
      <c r="D672" s="1">
        <v>45822</v>
      </c>
      <c r="E672" t="str">
        <f>IFERROR(VLOOKUP(Result[[#This Row],[RPRO]],H:H,1,0),"")</f>
        <v>RPRO-250507-0570</v>
      </c>
      <c r="H672" t="s">
        <v>8750</v>
      </c>
      <c r="I672" t="s">
        <v>9636</v>
      </c>
      <c r="J672" t="s">
        <v>972</v>
      </c>
      <c r="K672" s="1">
        <v>45819</v>
      </c>
      <c r="L672" s="30" t="str">
        <f>IFERROR(VLOOKUP(Result5[[#This Row],[RPRO]],'Data Power app'!C:C,1,0),"Xoa")</f>
        <v>RPRO-250428-0537</v>
      </c>
    </row>
    <row r="673" spans="1:12" x14ac:dyDescent="0.25">
      <c r="A673" t="s">
        <v>15069</v>
      </c>
      <c r="B673" t="s">
        <v>15340</v>
      </c>
      <c r="C673" t="s">
        <v>971</v>
      </c>
      <c r="D673" s="1">
        <v>45822</v>
      </c>
      <c r="E673" t="str">
        <f>IFERROR(VLOOKUP(Result[[#This Row],[RPRO]],H:H,1,0),"")</f>
        <v>RPRO-250507-0572</v>
      </c>
      <c r="H673" t="s">
        <v>8752</v>
      </c>
      <c r="I673" t="s">
        <v>9636</v>
      </c>
      <c r="J673" t="s">
        <v>972</v>
      </c>
      <c r="K673" s="1">
        <v>45819</v>
      </c>
      <c r="L673" s="30" t="str">
        <f>IFERROR(VLOOKUP(Result5[[#This Row],[RPRO]],'Data Power app'!C:C,1,0),"Xoa")</f>
        <v>RPRO-250428-0539</v>
      </c>
    </row>
    <row r="674" spans="1:12" x14ac:dyDescent="0.25">
      <c r="A674" t="s">
        <v>15073</v>
      </c>
      <c r="B674" t="s">
        <v>15345</v>
      </c>
      <c r="C674" t="s">
        <v>974</v>
      </c>
      <c r="D674" s="1">
        <v>45822</v>
      </c>
      <c r="E674" t="str">
        <f>IFERROR(VLOOKUP(Result[[#This Row],[RPRO]],H:H,1,0),"")</f>
        <v>RPRO-250509-0113</v>
      </c>
      <c r="H674" t="s">
        <v>8754</v>
      </c>
      <c r="I674" t="s">
        <v>9636</v>
      </c>
      <c r="J674" t="s">
        <v>972</v>
      </c>
      <c r="K674" s="1">
        <v>45819</v>
      </c>
      <c r="L674" s="30" t="str">
        <f>IFERROR(VLOOKUP(Result5[[#This Row],[RPRO]],'Data Power app'!C:C,1,0),"Xoa")</f>
        <v>RPRO-250428-0541</v>
      </c>
    </row>
    <row r="675" spans="1:12" x14ac:dyDescent="0.25">
      <c r="A675" t="s">
        <v>15082</v>
      </c>
      <c r="B675" t="s">
        <v>15345</v>
      </c>
      <c r="C675" t="s">
        <v>974</v>
      </c>
      <c r="D675" s="1">
        <v>45822</v>
      </c>
      <c r="E675" t="str">
        <f>IFERROR(VLOOKUP(Result[[#This Row],[RPRO]],H:H,1,0),"")</f>
        <v>RPRO-250519-0079</v>
      </c>
      <c r="H675" t="s">
        <v>8756</v>
      </c>
      <c r="I675" t="s">
        <v>9636</v>
      </c>
      <c r="J675" t="s">
        <v>972</v>
      </c>
      <c r="K675" s="1">
        <v>45819</v>
      </c>
      <c r="L675" s="30" t="str">
        <f>IFERROR(VLOOKUP(Result5[[#This Row],[RPRO]],'Data Power app'!C:C,1,0),"Xoa")</f>
        <v>RPRO-250428-0543</v>
      </c>
    </row>
    <row r="676" spans="1:12" x14ac:dyDescent="0.25">
      <c r="A676" t="s">
        <v>15084</v>
      </c>
      <c r="B676" t="s">
        <v>15345</v>
      </c>
      <c r="C676" t="s">
        <v>974</v>
      </c>
      <c r="D676" s="1">
        <v>45822</v>
      </c>
      <c r="E676" t="str">
        <f>IFERROR(VLOOKUP(Result[[#This Row],[RPRO]],H:H,1,0),"")</f>
        <v>RPRO-250519-0085</v>
      </c>
      <c r="H676" t="s">
        <v>10491</v>
      </c>
      <c r="I676" t="s">
        <v>11313</v>
      </c>
      <c r="J676" t="s">
        <v>970</v>
      </c>
      <c r="K676" s="1">
        <v>45820</v>
      </c>
      <c r="L676" s="30" t="str">
        <f>IFERROR(VLOOKUP(Result5[[#This Row],[RPRO]],'Data Power app'!C:C,1,0),"Xoa")</f>
        <v>RPRO-250428-0545</v>
      </c>
    </row>
    <row r="677" spans="1:12" x14ac:dyDescent="0.25">
      <c r="A677" t="s">
        <v>15086</v>
      </c>
      <c r="B677" t="s">
        <v>15345</v>
      </c>
      <c r="C677" t="s">
        <v>974</v>
      </c>
      <c r="D677" s="1">
        <v>45822</v>
      </c>
      <c r="E677" t="str">
        <f>IFERROR(VLOOKUP(Result[[#This Row],[RPRO]],H:H,1,0),"")</f>
        <v>RPRO-250519-0087</v>
      </c>
      <c r="H677" t="s">
        <v>10493</v>
      </c>
      <c r="I677" t="s">
        <v>11313</v>
      </c>
      <c r="J677" t="s">
        <v>970</v>
      </c>
      <c r="K677" s="1">
        <v>45820</v>
      </c>
      <c r="L677" s="30" t="str">
        <f>IFERROR(VLOOKUP(Result5[[#This Row],[RPRO]],'Data Power app'!C:C,1,0),"Xoa")</f>
        <v>RPRO-250428-0548</v>
      </c>
    </row>
    <row r="678" spans="1:12" x14ac:dyDescent="0.25">
      <c r="A678" t="s">
        <v>15071</v>
      </c>
      <c r="B678" t="s">
        <v>15345</v>
      </c>
      <c r="C678" t="s">
        <v>974</v>
      </c>
      <c r="D678" s="1">
        <v>45822</v>
      </c>
      <c r="E678" t="str">
        <f>IFERROR(VLOOKUP(Result[[#This Row],[RPRO]],H:H,1,0),"")</f>
        <v>RPRO-250507-0623</v>
      </c>
      <c r="H678" t="s">
        <v>10495</v>
      </c>
      <c r="I678" t="s">
        <v>11313</v>
      </c>
      <c r="J678" t="s">
        <v>970</v>
      </c>
      <c r="K678" s="1">
        <v>45820</v>
      </c>
      <c r="L678" s="30" t="str">
        <f>IFERROR(VLOOKUP(Result5[[#This Row],[RPRO]],'Data Power app'!C:C,1,0),"Xoa")</f>
        <v>RPRO-250428-0550</v>
      </c>
    </row>
    <row r="679" spans="1:12" x14ac:dyDescent="0.25">
      <c r="A679" t="s">
        <v>15061</v>
      </c>
      <c r="B679" t="s">
        <v>15340</v>
      </c>
      <c r="C679" t="s">
        <v>971</v>
      </c>
      <c r="D679" s="1">
        <v>45822</v>
      </c>
      <c r="E679" t="str">
        <f>IFERROR(VLOOKUP(Result[[#This Row],[RPRO]],H:H,1,0),"")</f>
        <v>RPRO-250506-0095</v>
      </c>
      <c r="H679" t="s">
        <v>10497</v>
      </c>
      <c r="I679" t="s">
        <v>11313</v>
      </c>
      <c r="J679" t="s">
        <v>970</v>
      </c>
      <c r="K679" s="1">
        <v>45820</v>
      </c>
      <c r="L679" s="30" t="str">
        <f>IFERROR(VLOOKUP(Result5[[#This Row],[RPRO]],'Data Power app'!C:C,1,0),"Xoa")</f>
        <v>RPRO-250428-0553</v>
      </c>
    </row>
    <row r="680" spans="1:12" x14ac:dyDescent="0.25">
      <c r="A680" t="s">
        <v>15063</v>
      </c>
      <c r="B680" t="s">
        <v>15340</v>
      </c>
      <c r="C680" t="s">
        <v>971</v>
      </c>
      <c r="D680" s="1">
        <v>45822</v>
      </c>
      <c r="E680" t="str">
        <f>IFERROR(VLOOKUP(Result[[#This Row],[RPRO]],H:H,1,0),"")</f>
        <v>RPRO-250506-0096</v>
      </c>
      <c r="H680" t="s">
        <v>10499</v>
      </c>
      <c r="I680" t="s">
        <v>11313</v>
      </c>
      <c r="J680" t="s">
        <v>970</v>
      </c>
      <c r="K680" s="1">
        <v>45820</v>
      </c>
      <c r="L680" s="30" t="str">
        <f>IFERROR(VLOOKUP(Result5[[#This Row],[RPRO]],'Data Power app'!C:C,1,0),"Xoa")</f>
        <v>RPRO-250428-0555</v>
      </c>
    </row>
    <row r="681" spans="1:12" x14ac:dyDescent="0.25">
      <c r="A681" t="s">
        <v>15113</v>
      </c>
      <c r="B681" t="s">
        <v>15345</v>
      </c>
      <c r="C681" t="s">
        <v>974</v>
      </c>
      <c r="D681" s="1">
        <v>45822</v>
      </c>
      <c r="E681" t="str">
        <f>IFERROR(VLOOKUP(Result[[#This Row],[RPRO]],H:H,1,0),"")</f>
        <v>RPRO-250610-0499</v>
      </c>
      <c r="H681" t="s">
        <v>10501</v>
      </c>
      <c r="I681" t="s">
        <v>11313</v>
      </c>
      <c r="J681" t="s">
        <v>970</v>
      </c>
      <c r="K681" s="1">
        <v>45820</v>
      </c>
      <c r="L681" s="30" t="str">
        <f>IFERROR(VLOOKUP(Result5[[#This Row],[RPRO]],'Data Power app'!C:C,1,0),"Xoa")</f>
        <v>RPRO-250428-0557</v>
      </c>
    </row>
    <row r="682" spans="1:12" x14ac:dyDescent="0.25">
      <c r="A682" t="s">
        <v>13353</v>
      </c>
      <c r="B682" t="s">
        <v>13367</v>
      </c>
      <c r="C682" t="s">
        <v>969</v>
      </c>
      <c r="D682" s="1">
        <v>45821</v>
      </c>
      <c r="E682" t="str">
        <f>IFERROR(VLOOKUP(Result[[#This Row],[RPRO]],H:H,1,0),"")</f>
        <v>RPRO-250610-0065</v>
      </c>
      <c r="H682" t="s">
        <v>10503</v>
      </c>
      <c r="I682" t="s">
        <v>11313</v>
      </c>
      <c r="J682" t="s">
        <v>970</v>
      </c>
      <c r="K682" s="1">
        <v>45820</v>
      </c>
      <c r="L682" s="30" t="str">
        <f>IFERROR(VLOOKUP(Result5[[#This Row],[RPRO]],'Data Power app'!C:C,1,0),"Xoa")</f>
        <v>RPRO-250428-0559</v>
      </c>
    </row>
    <row r="683" spans="1:12" x14ac:dyDescent="0.25">
      <c r="A683" t="s">
        <v>9552</v>
      </c>
      <c r="B683" t="s">
        <v>9638</v>
      </c>
      <c r="C683" t="s">
        <v>969</v>
      </c>
      <c r="D683" s="1">
        <v>45819</v>
      </c>
      <c r="E683" t="str">
        <f>IFERROR(VLOOKUP(Result[[#This Row],[RPRO]],H:H,1,0),"")</f>
        <v>RPRO-250526-0518</v>
      </c>
      <c r="H683" t="s">
        <v>10505</v>
      </c>
      <c r="I683" t="s">
        <v>11313</v>
      </c>
      <c r="J683" t="s">
        <v>970</v>
      </c>
      <c r="K683" s="1">
        <v>45820</v>
      </c>
      <c r="L683" s="30" t="str">
        <f>IFERROR(VLOOKUP(Result5[[#This Row],[RPRO]],'Data Power app'!C:C,1,0),"Xoa")</f>
        <v>RPRO-250428-0561</v>
      </c>
    </row>
    <row r="684" spans="1:12" x14ac:dyDescent="0.25">
      <c r="A684" t="s">
        <v>9550</v>
      </c>
      <c r="B684" t="s">
        <v>9638</v>
      </c>
      <c r="C684" t="s">
        <v>969</v>
      </c>
      <c r="D684" s="1">
        <v>45819</v>
      </c>
      <c r="E684" t="str">
        <f>IFERROR(VLOOKUP(Result[[#This Row],[RPRO]],H:H,1,0),"")</f>
        <v>RPRO-250526-0517</v>
      </c>
      <c r="H684" t="s">
        <v>10507</v>
      </c>
      <c r="I684" t="s">
        <v>11313</v>
      </c>
      <c r="J684" t="s">
        <v>970</v>
      </c>
      <c r="K684" s="1">
        <v>45820</v>
      </c>
      <c r="L684" s="30" t="str">
        <f>IFERROR(VLOOKUP(Result5[[#This Row],[RPRO]],'Data Power app'!C:C,1,0),"Xoa")</f>
        <v>RPRO-250428-0563</v>
      </c>
    </row>
    <row r="685" spans="1:12" x14ac:dyDescent="0.25">
      <c r="A685" t="s">
        <v>15317</v>
      </c>
      <c r="B685" t="s">
        <v>15344</v>
      </c>
      <c r="C685" t="s">
        <v>968</v>
      </c>
      <c r="D685" s="1">
        <v>45822</v>
      </c>
      <c r="E685" t="str">
        <f>IFERROR(VLOOKUP(Result[[#This Row],[RPRO]],H:H,1,0),"")</f>
        <v>RPRO-250506-0488</v>
      </c>
      <c r="H685" t="s">
        <v>10509</v>
      </c>
      <c r="I685" t="s">
        <v>11313</v>
      </c>
      <c r="J685" t="s">
        <v>970</v>
      </c>
      <c r="K685" s="1">
        <v>45820</v>
      </c>
      <c r="L685" s="30" t="str">
        <f>IFERROR(VLOOKUP(Result5[[#This Row],[RPRO]],'Data Power app'!C:C,1,0),"Xoa")</f>
        <v>RPRO-250428-0565</v>
      </c>
    </row>
    <row r="686" spans="1:12" x14ac:dyDescent="0.25">
      <c r="A686" t="s">
        <v>15329</v>
      </c>
      <c r="B686" t="s">
        <v>15344</v>
      </c>
      <c r="C686" t="s">
        <v>968</v>
      </c>
      <c r="D686" s="1">
        <v>45822</v>
      </c>
      <c r="E686" t="str">
        <f>IFERROR(VLOOKUP(Result[[#This Row],[RPRO]],H:H,1,0),"")</f>
        <v>RPRO-250403-0489</v>
      </c>
      <c r="H686" t="s">
        <v>10511</v>
      </c>
      <c r="I686" t="s">
        <v>11313</v>
      </c>
      <c r="J686" t="s">
        <v>970</v>
      </c>
      <c r="K686" s="1">
        <v>45820</v>
      </c>
      <c r="L686" s="30" t="str">
        <f>IFERROR(VLOOKUP(Result5[[#This Row],[RPRO]],'Data Power app'!C:C,1,0),"Xoa")</f>
        <v>RPRO-250428-0568</v>
      </c>
    </row>
    <row r="687" spans="1:12" x14ac:dyDescent="0.25">
      <c r="A687" t="s">
        <v>15331</v>
      </c>
      <c r="B687" t="s">
        <v>15344</v>
      </c>
      <c r="C687" t="s">
        <v>968</v>
      </c>
      <c r="D687" s="1">
        <v>45822</v>
      </c>
      <c r="E687" t="str">
        <f>IFERROR(VLOOKUP(Result[[#This Row],[RPRO]],H:H,1,0),"")</f>
        <v>RPRO-250403-0491</v>
      </c>
      <c r="H687" t="s">
        <v>10513</v>
      </c>
      <c r="I687" t="s">
        <v>11313</v>
      </c>
      <c r="J687" t="s">
        <v>970</v>
      </c>
      <c r="K687" s="1">
        <v>45820</v>
      </c>
      <c r="L687" s="30" t="str">
        <f>IFERROR(VLOOKUP(Result5[[#This Row],[RPRO]],'Data Power app'!C:C,1,0),"Xoa")</f>
        <v>RPRO-250428-0570</v>
      </c>
    </row>
    <row r="688" spans="1:12" x14ac:dyDescent="0.25">
      <c r="A688" t="s">
        <v>11442</v>
      </c>
      <c r="B688" t="s">
        <v>13363</v>
      </c>
      <c r="C688" t="s">
        <v>971</v>
      </c>
      <c r="D688" s="1">
        <v>45821</v>
      </c>
      <c r="E688" t="str">
        <f>IFERROR(VLOOKUP(Result[[#This Row],[RPRO]],H:H,1,0),"")</f>
        <v>RPRO-250512-0200</v>
      </c>
      <c r="H688" t="s">
        <v>10515</v>
      </c>
      <c r="I688" t="s">
        <v>11313</v>
      </c>
      <c r="J688" t="s">
        <v>970</v>
      </c>
      <c r="K688" s="1">
        <v>45820</v>
      </c>
      <c r="L688" s="30" t="str">
        <f>IFERROR(VLOOKUP(Result5[[#This Row],[RPRO]],'Data Power app'!C:C,1,0),"Xoa")</f>
        <v>RPRO-250428-0572</v>
      </c>
    </row>
    <row r="689" spans="1:12" x14ac:dyDescent="0.25">
      <c r="A689" t="s">
        <v>11458</v>
      </c>
      <c r="B689" t="s">
        <v>13363</v>
      </c>
      <c r="C689" t="s">
        <v>971</v>
      </c>
      <c r="D689" s="1">
        <v>45821</v>
      </c>
      <c r="E689" t="str">
        <f>IFERROR(VLOOKUP(Result[[#This Row],[RPRO]],H:H,1,0),"")</f>
        <v>RPRO-250429-0066</v>
      </c>
      <c r="H689" s="30" t="s">
        <v>12527</v>
      </c>
      <c r="I689" s="30" t="s">
        <v>13365</v>
      </c>
      <c r="J689" s="30" t="s">
        <v>972</v>
      </c>
      <c r="K689" s="1">
        <v>45821</v>
      </c>
      <c r="L689" s="30" t="str">
        <f>IFERROR(VLOOKUP(Result5[[#This Row],[RPRO]],'Data Power app'!C:C,1,0),"Xoa")</f>
        <v>RPRO-250428-0574</v>
      </c>
    </row>
    <row r="690" spans="1:12" x14ac:dyDescent="0.25">
      <c r="A690" t="s">
        <v>11440</v>
      </c>
      <c r="B690" t="s">
        <v>13363</v>
      </c>
      <c r="C690" t="s">
        <v>971</v>
      </c>
      <c r="D690" s="1">
        <v>45821</v>
      </c>
      <c r="E690" t="str">
        <f>IFERROR(VLOOKUP(Result[[#This Row],[RPRO]],H:H,1,0),"")</f>
        <v>RPRO-250509-0082</v>
      </c>
      <c r="H690" s="30" t="s">
        <v>12529</v>
      </c>
      <c r="I690" s="30" t="s">
        <v>13365</v>
      </c>
      <c r="J690" s="30" t="s">
        <v>972</v>
      </c>
      <c r="K690" s="1">
        <v>45821</v>
      </c>
      <c r="L690" s="30" t="str">
        <f>IFERROR(VLOOKUP(Result5[[#This Row],[RPRO]],'Data Power app'!C:C,1,0),"Xoa")</f>
        <v>RPRO-250428-0576</v>
      </c>
    </row>
    <row r="691" spans="1:12" x14ac:dyDescent="0.25">
      <c r="A691" t="s">
        <v>15333</v>
      </c>
      <c r="B691" t="s">
        <v>15342</v>
      </c>
      <c r="C691" t="s">
        <v>973</v>
      </c>
      <c r="D691" s="1">
        <v>45822</v>
      </c>
      <c r="E691" t="str">
        <f>IFERROR(VLOOKUP(Result[[#This Row],[RPRO]],H:H,1,0),"")</f>
        <v>RPRO-250526-0329</v>
      </c>
      <c r="H691" s="30" t="s">
        <v>12531</v>
      </c>
      <c r="I691" s="30" t="s">
        <v>13365</v>
      </c>
      <c r="J691" s="30" t="s">
        <v>972</v>
      </c>
      <c r="K691" s="1">
        <v>45821</v>
      </c>
      <c r="L691" s="30" t="str">
        <f>IFERROR(VLOOKUP(Result5[[#This Row],[RPRO]],'Data Power app'!C:C,1,0),"Xoa")</f>
        <v>RPRO-250428-0578</v>
      </c>
    </row>
    <row r="692" spans="1:12" x14ac:dyDescent="0.25">
      <c r="A692" t="s">
        <v>15335</v>
      </c>
      <c r="B692" t="s">
        <v>15342</v>
      </c>
      <c r="C692" t="s">
        <v>973</v>
      </c>
      <c r="D692" s="1">
        <v>45822</v>
      </c>
      <c r="E692" t="str">
        <f>IFERROR(VLOOKUP(Result[[#This Row],[RPRO]],H:H,1,0),"")</f>
        <v>RPRO-250526-0330</v>
      </c>
      <c r="H692" s="30" t="s">
        <v>12533</v>
      </c>
      <c r="I692" s="30" t="s">
        <v>13365</v>
      </c>
      <c r="J692" s="30" t="s">
        <v>972</v>
      </c>
      <c r="K692" s="1">
        <v>45821</v>
      </c>
      <c r="L692" s="30" t="str">
        <f>IFERROR(VLOOKUP(Result5[[#This Row],[RPRO]],'Data Power app'!C:C,1,0),"Xoa")</f>
        <v>RPRO-250428-0581</v>
      </c>
    </row>
    <row r="693" spans="1:12" x14ac:dyDescent="0.25">
      <c r="A693" t="s">
        <v>15337</v>
      </c>
      <c r="B693" t="s">
        <v>15342</v>
      </c>
      <c r="C693" t="s">
        <v>973</v>
      </c>
      <c r="D693" s="1">
        <v>45822</v>
      </c>
      <c r="E693" t="str">
        <f>IFERROR(VLOOKUP(Result[[#This Row],[RPRO]],H:H,1,0),"")</f>
        <v>RPRO-250526-0332</v>
      </c>
      <c r="H693" s="30" t="s">
        <v>12535</v>
      </c>
      <c r="I693" s="30" t="s">
        <v>13365</v>
      </c>
      <c r="J693" s="30" t="s">
        <v>972</v>
      </c>
      <c r="K693" s="1">
        <v>45821</v>
      </c>
      <c r="L693" s="30" t="str">
        <f>IFERROR(VLOOKUP(Result5[[#This Row],[RPRO]],'Data Power app'!C:C,1,0),"Xoa")</f>
        <v>RPRO-250428-0583</v>
      </c>
    </row>
    <row r="694" spans="1:12" x14ac:dyDescent="0.25">
      <c r="A694" t="s">
        <v>15101</v>
      </c>
      <c r="B694" t="s">
        <v>15343</v>
      </c>
      <c r="C694" t="s">
        <v>972</v>
      </c>
      <c r="D694" s="1">
        <v>45822</v>
      </c>
      <c r="E694" t="str">
        <f>IFERROR(VLOOKUP(Result[[#This Row],[RPRO]],H:H,1,0),"")</f>
        <v>RPRO-250515-0234</v>
      </c>
      <c r="H694" s="30" t="s">
        <v>12537</v>
      </c>
      <c r="I694" s="30" t="s">
        <v>13365</v>
      </c>
      <c r="J694" s="30" t="s">
        <v>972</v>
      </c>
      <c r="K694" s="1">
        <v>45821</v>
      </c>
      <c r="L694" s="30" t="str">
        <f>IFERROR(VLOOKUP(Result5[[#This Row],[RPRO]],'Data Power app'!C:C,1,0),"Xoa")</f>
        <v>RPRO-250428-0585</v>
      </c>
    </row>
    <row r="695" spans="1:12" x14ac:dyDescent="0.25">
      <c r="A695" t="s">
        <v>15111</v>
      </c>
      <c r="B695" t="s">
        <v>15343</v>
      </c>
      <c r="C695" t="s">
        <v>972</v>
      </c>
      <c r="D695" s="1">
        <v>45822</v>
      </c>
      <c r="E695" t="str">
        <f>IFERROR(VLOOKUP(Result[[#This Row],[RPRO]],H:H,1,0),"")</f>
        <v>RPRO-250515-0235</v>
      </c>
      <c r="H695" s="30" t="s">
        <v>12539</v>
      </c>
      <c r="I695" s="30" t="s">
        <v>13365</v>
      </c>
      <c r="J695" s="30" t="s">
        <v>972</v>
      </c>
      <c r="K695" s="1">
        <v>45821</v>
      </c>
      <c r="L695" s="30" t="str">
        <f>IFERROR(VLOOKUP(Result5[[#This Row],[RPRO]],'Data Power app'!C:C,1,0),"Xoa")</f>
        <v>RPRO-250428-0587</v>
      </c>
    </row>
    <row r="696" spans="1:12" x14ac:dyDescent="0.25">
      <c r="A696" t="s">
        <v>15339</v>
      </c>
      <c r="B696" t="s">
        <v>15344</v>
      </c>
      <c r="C696" t="s">
        <v>968</v>
      </c>
      <c r="D696" s="1">
        <v>45822</v>
      </c>
      <c r="E696" t="str">
        <f>IFERROR(VLOOKUP(Result[[#This Row],[RPRO]],H:H,1,0),"")</f>
        <v>RPRO-250506-0486</v>
      </c>
      <c r="H696" s="30" t="s">
        <v>12541</v>
      </c>
      <c r="I696" s="30" t="s">
        <v>13365</v>
      </c>
      <c r="J696" s="30" t="s">
        <v>972</v>
      </c>
      <c r="K696" s="1">
        <v>45821</v>
      </c>
      <c r="L696" s="30" t="str">
        <f>IFERROR(VLOOKUP(Result5[[#This Row],[RPRO]],'Data Power app'!C:C,1,0),"Xoa")</f>
        <v>RPRO-250428-0589</v>
      </c>
    </row>
    <row r="697" spans="1:12" x14ac:dyDescent="0.25">
      <c r="A697" t="s">
        <v>13356</v>
      </c>
      <c r="B697" t="s">
        <v>13367</v>
      </c>
      <c r="C697" t="s">
        <v>969</v>
      </c>
      <c r="D697" s="1">
        <v>45821</v>
      </c>
      <c r="E697" t="str">
        <f>IFERROR(VLOOKUP(Result[[#This Row],[RPRO]],H:H,1,0),"")</f>
        <v>RPRO-250612-0273</v>
      </c>
      <c r="H697" t="s">
        <v>7599</v>
      </c>
      <c r="I697" t="s">
        <v>7661</v>
      </c>
      <c r="J697" t="s">
        <v>972</v>
      </c>
      <c r="K697" s="1">
        <v>45818</v>
      </c>
      <c r="L697" s="30" t="str">
        <f>IFERROR(VLOOKUP(Result5[[#This Row],[RPRO]],'Data Power app'!C:C,1,0),"Xoa")</f>
        <v>RPRO-250428-0590</v>
      </c>
    </row>
    <row r="698" spans="1:12" x14ac:dyDescent="0.25">
      <c r="A698" t="s">
        <v>13358</v>
      </c>
      <c r="B698" t="s">
        <v>13367</v>
      </c>
      <c r="C698" t="s">
        <v>969</v>
      </c>
      <c r="D698" s="1">
        <v>45821</v>
      </c>
      <c r="E698" t="str">
        <f>IFERROR(VLOOKUP(Result[[#This Row],[RPRO]],H:H,1,0),"")</f>
        <v>RPRO-250610-0072</v>
      </c>
      <c r="H698" s="30" t="s">
        <v>12543</v>
      </c>
      <c r="I698" s="30" t="s">
        <v>13365</v>
      </c>
      <c r="J698" s="30" t="s">
        <v>972</v>
      </c>
      <c r="K698" s="1">
        <v>45821</v>
      </c>
      <c r="L698" s="30" t="str">
        <f>IFERROR(VLOOKUP(Result5[[#This Row],[RPRO]],'Data Power app'!C:C,1,0),"Xoa")</f>
        <v>RPRO-250428-0591</v>
      </c>
    </row>
    <row r="699" spans="1:12" x14ac:dyDescent="0.25">
      <c r="A699" t="s">
        <v>13360</v>
      </c>
      <c r="B699" t="s">
        <v>13367</v>
      </c>
      <c r="C699" t="s">
        <v>969</v>
      </c>
      <c r="D699" s="1">
        <v>45821</v>
      </c>
      <c r="E699" t="str">
        <f>IFERROR(VLOOKUP(Result[[#This Row],[RPRO]],H:H,1,0),"")</f>
        <v>RPRO-250610-0073</v>
      </c>
      <c r="H699" s="30" t="s">
        <v>12545</v>
      </c>
      <c r="I699" s="30" t="s">
        <v>13365</v>
      </c>
      <c r="J699" s="30" t="s">
        <v>972</v>
      </c>
      <c r="K699" s="1">
        <v>45821</v>
      </c>
      <c r="L699" s="30" t="str">
        <f>IFERROR(VLOOKUP(Result5[[#This Row],[RPRO]],'Data Power app'!C:C,1,0),"Xoa")</f>
        <v>RPRO-250428-0593</v>
      </c>
    </row>
    <row r="700" spans="1:12" x14ac:dyDescent="0.25">
      <c r="A700" t="s">
        <v>13362</v>
      </c>
      <c r="B700" t="s">
        <v>13367</v>
      </c>
      <c r="C700" t="s">
        <v>969</v>
      </c>
      <c r="D700" s="1">
        <v>45821</v>
      </c>
      <c r="E700" t="str">
        <f>IFERROR(VLOOKUP(Result[[#This Row],[RPRO]],H:H,1,0),"")</f>
        <v>RPRO-250610-0077</v>
      </c>
      <c r="H700" s="30" t="s">
        <v>12547</v>
      </c>
      <c r="I700" s="30" t="s">
        <v>13365</v>
      </c>
      <c r="J700" s="30" t="s">
        <v>972</v>
      </c>
      <c r="K700" s="1">
        <v>45821</v>
      </c>
      <c r="L700" s="30" t="str">
        <f>IFERROR(VLOOKUP(Result5[[#This Row],[RPRO]],'Data Power app'!C:C,1,0),"Xoa")</f>
        <v>RPRO-250428-0595</v>
      </c>
    </row>
    <row r="701" spans="1:12" x14ac:dyDescent="0.25">
      <c r="A701" t="s">
        <v>11258</v>
      </c>
      <c r="B701" t="s">
        <v>11317</v>
      </c>
      <c r="C701" t="s">
        <v>972</v>
      </c>
      <c r="D701" s="1">
        <v>45820</v>
      </c>
      <c r="E701" t="str">
        <f>IFERROR(VLOOKUP(Result[[#This Row],[RPRO]],H:H,1,0),"")</f>
        <v>RPRO-250604-0127</v>
      </c>
      <c r="H701" s="30" t="s">
        <v>12549</v>
      </c>
      <c r="I701" s="30" t="s">
        <v>13365</v>
      </c>
      <c r="J701" s="30" t="s">
        <v>972</v>
      </c>
      <c r="K701" s="1">
        <v>45821</v>
      </c>
      <c r="L701" s="30" t="str">
        <f>IFERROR(VLOOKUP(Result5[[#This Row],[RPRO]],'Data Power app'!C:C,1,0),"Xoa")</f>
        <v>RPRO-250428-0598</v>
      </c>
    </row>
    <row r="702" spans="1:12" x14ac:dyDescent="0.25">
      <c r="A702" t="s">
        <v>11260</v>
      </c>
      <c r="B702" t="s">
        <v>11317</v>
      </c>
      <c r="C702" t="s">
        <v>972</v>
      </c>
      <c r="D702" s="1">
        <v>45820</v>
      </c>
      <c r="E702" t="str">
        <f>IFERROR(VLOOKUP(Result[[#This Row],[RPRO]],H:H,1,0),"")</f>
        <v>RPRO-250604-0130</v>
      </c>
      <c r="H702" s="30" t="s">
        <v>12551</v>
      </c>
      <c r="I702" s="30" t="s">
        <v>13365</v>
      </c>
      <c r="J702" s="30" t="s">
        <v>972</v>
      </c>
      <c r="K702" s="1">
        <v>45821</v>
      </c>
      <c r="L702" s="30" t="str">
        <f>IFERROR(VLOOKUP(Result5[[#This Row],[RPRO]],'Data Power app'!C:C,1,0),"Xoa")</f>
        <v>RPRO-250428-0600</v>
      </c>
    </row>
    <row r="703" spans="1:12" x14ac:dyDescent="0.25">
      <c r="A703" t="s">
        <v>13124</v>
      </c>
      <c r="B703" t="s">
        <v>13365</v>
      </c>
      <c r="C703" t="s">
        <v>972</v>
      </c>
      <c r="D703" s="1">
        <v>45821</v>
      </c>
      <c r="E703" t="str">
        <f>IFERROR(VLOOKUP(Result[[#This Row],[RPRO]],H:H,1,0),"")</f>
        <v>RPRO-250612-0017</v>
      </c>
      <c r="H703" s="30" t="s">
        <v>12739</v>
      </c>
      <c r="I703" s="30" t="s">
        <v>13365</v>
      </c>
      <c r="J703" s="30" t="s">
        <v>972</v>
      </c>
      <c r="K703" s="1">
        <v>45821</v>
      </c>
      <c r="L703" s="30" t="str">
        <f>IFERROR(VLOOKUP(Result5[[#This Row],[RPRO]],'Data Power app'!C:C,1,0),"Xoa")</f>
        <v>RPRO-250428-0602</v>
      </c>
    </row>
    <row r="704" spans="1: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6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16672</v>
      </c>
      <c r="B8659" s="30" t="s">
        <v>9000</v>
      </c>
      <c r="C8659" s="30" t="s">
        <v>921</v>
      </c>
      <c r="D8659" s="30" t="s">
        <v>922</v>
      </c>
      <c r="E8659" s="25">
        <v>45824.42564814815</v>
      </c>
      <c r="F8659" s="30" t="s">
        <v>905</v>
      </c>
      <c r="G8659" s="25">
        <v>45824.42564814815</v>
      </c>
    </row>
    <row r="8660" spans="1:7" x14ac:dyDescent="0.25">
      <c r="A8660" s="30" t="s">
        <v>16673</v>
      </c>
      <c r="B8660" s="30" t="s">
        <v>8971</v>
      </c>
      <c r="C8660" s="30" t="s">
        <v>921</v>
      </c>
      <c r="D8660" s="30" t="s">
        <v>922</v>
      </c>
      <c r="E8660" s="25">
        <v>45824.425752314812</v>
      </c>
      <c r="F8660" s="30" t="s">
        <v>905</v>
      </c>
      <c r="G8660" s="25">
        <v>45824.425752314812</v>
      </c>
    </row>
    <row r="8661" spans="1:7" x14ac:dyDescent="0.25">
      <c r="A8661" s="30" t="s">
        <v>16674</v>
      </c>
      <c r="B8661" s="30" t="s">
        <v>8973</v>
      </c>
      <c r="C8661" s="30" t="s">
        <v>921</v>
      </c>
      <c r="D8661" s="30" t="s">
        <v>922</v>
      </c>
      <c r="E8661" s="25">
        <v>45824.425810185188</v>
      </c>
      <c r="F8661" s="30" t="s">
        <v>905</v>
      </c>
      <c r="G8661" s="25">
        <v>45824.425810185188</v>
      </c>
    </row>
    <row r="8662" spans="1:7" x14ac:dyDescent="0.25">
      <c r="A8662" s="30" t="s">
        <v>16675</v>
      </c>
      <c r="B8662" s="30" t="s">
        <v>8975</v>
      </c>
      <c r="C8662" s="30" t="s">
        <v>921</v>
      </c>
      <c r="D8662" s="30" t="s">
        <v>922</v>
      </c>
      <c r="E8662" s="25">
        <v>45824.425868055558</v>
      </c>
      <c r="F8662" s="30" t="s">
        <v>905</v>
      </c>
      <c r="G8662" s="25">
        <v>45824.425868055558</v>
      </c>
    </row>
    <row r="8663" spans="1:7" x14ac:dyDescent="0.25">
      <c r="A8663" s="30" t="s">
        <v>16676</v>
      </c>
      <c r="B8663" s="30" t="s">
        <v>8977</v>
      </c>
      <c r="C8663" s="30" t="s">
        <v>921</v>
      </c>
      <c r="D8663" s="30" t="s">
        <v>922</v>
      </c>
      <c r="E8663" s="25">
        <v>45824.42591435185</v>
      </c>
      <c r="F8663" s="30" t="s">
        <v>905</v>
      </c>
      <c r="G8663" s="25">
        <v>45824.42591435185</v>
      </c>
    </row>
    <row r="8664" spans="1:7" x14ac:dyDescent="0.25">
      <c r="A8664" s="30" t="s">
        <v>16677</v>
      </c>
      <c r="B8664" s="30" t="s">
        <v>10660</v>
      </c>
      <c r="C8664" s="30" t="s">
        <v>906</v>
      </c>
      <c r="D8664" s="30" t="s">
        <v>206</v>
      </c>
      <c r="E8664" s="25">
        <v>45824.432372685187</v>
      </c>
      <c r="F8664" s="30" t="s">
        <v>905</v>
      </c>
      <c r="G8664" s="25">
        <v>45824.432372685187</v>
      </c>
    </row>
    <row r="8665" spans="1:7" x14ac:dyDescent="0.25">
      <c r="A8665" s="30" t="s">
        <v>16678</v>
      </c>
      <c r="B8665" s="30" t="s">
        <v>10660</v>
      </c>
      <c r="C8665" s="30" t="s">
        <v>913</v>
      </c>
      <c r="D8665" s="30" t="s">
        <v>206</v>
      </c>
      <c r="E8665" s="25">
        <v>45824.433032407411</v>
      </c>
      <c r="F8665" s="30" t="s">
        <v>905</v>
      </c>
      <c r="G8665" s="25">
        <v>45824.433032407411</v>
      </c>
    </row>
    <row r="8666" spans="1:7" x14ac:dyDescent="0.25">
      <c r="A8666" s="30" t="s">
        <v>16679</v>
      </c>
      <c r="B8666" s="30" t="s">
        <v>2484</v>
      </c>
      <c r="C8666" s="30" t="s">
        <v>906</v>
      </c>
      <c r="D8666" s="30" t="s">
        <v>77</v>
      </c>
      <c r="E8666" s="25">
        <v>45824.434259259258</v>
      </c>
      <c r="F8666" s="30" t="s">
        <v>928</v>
      </c>
      <c r="G8666" s="25">
        <v>45824.434259259258</v>
      </c>
    </row>
    <row r="8667" spans="1:7" x14ac:dyDescent="0.25">
      <c r="A8667" s="30" t="s">
        <v>16680</v>
      </c>
      <c r="B8667" s="30" t="s">
        <v>6020</v>
      </c>
      <c r="C8667" s="30" t="s">
        <v>921</v>
      </c>
      <c r="D8667" s="30" t="s">
        <v>922</v>
      </c>
      <c r="E8667" s="25">
        <v>45824.438518518517</v>
      </c>
      <c r="F8667" s="30" t="s">
        <v>905</v>
      </c>
      <c r="G8667" s="25">
        <v>45824.438518518517</v>
      </c>
    </row>
    <row r="8668" spans="1:7" x14ac:dyDescent="0.25">
      <c r="A8668" s="30" t="s">
        <v>16681</v>
      </c>
      <c r="B8668" s="30" t="s">
        <v>4267</v>
      </c>
      <c r="C8668" s="30" t="s">
        <v>921</v>
      </c>
      <c r="D8668" s="30" t="s">
        <v>922</v>
      </c>
      <c r="E8668" s="25">
        <v>45824.43954861111</v>
      </c>
      <c r="F8668" s="30" t="s">
        <v>905</v>
      </c>
      <c r="G8668" s="25">
        <v>45824.43954861111</v>
      </c>
    </row>
    <row r="8669" spans="1:7" x14ac:dyDescent="0.25">
      <c r="A8669" s="30" t="s">
        <v>16682</v>
      </c>
      <c r="B8669" s="30" t="s">
        <v>2696</v>
      </c>
      <c r="C8669" s="30" t="s">
        <v>921</v>
      </c>
      <c r="D8669" s="30" t="s">
        <v>922</v>
      </c>
      <c r="E8669" s="25">
        <v>45824.43959490741</v>
      </c>
      <c r="F8669" s="30" t="s">
        <v>905</v>
      </c>
      <c r="G8669" s="25">
        <v>45824.43959490741</v>
      </c>
    </row>
    <row r="8670" spans="1:7" x14ac:dyDescent="0.25">
      <c r="A8670" s="30" t="s">
        <v>16683</v>
      </c>
      <c r="B8670" s="30" t="s">
        <v>2688</v>
      </c>
      <c r="C8670" s="30" t="s">
        <v>921</v>
      </c>
      <c r="D8670" s="30" t="s">
        <v>922</v>
      </c>
      <c r="E8670" s="25">
        <v>45824.439652777779</v>
      </c>
      <c r="F8670" s="30" t="s">
        <v>905</v>
      </c>
      <c r="G8670" s="25">
        <v>45824.439652777779</v>
      </c>
    </row>
    <row r="8671" spans="1:7" x14ac:dyDescent="0.25">
      <c r="A8671" s="30" t="s">
        <v>16684</v>
      </c>
      <c r="B8671" s="30" t="s">
        <v>2700</v>
      </c>
      <c r="C8671" s="30" t="s">
        <v>921</v>
      </c>
      <c r="D8671" s="30" t="s">
        <v>922</v>
      </c>
      <c r="E8671" s="25">
        <v>45824.439710648148</v>
      </c>
      <c r="F8671" s="30" t="s">
        <v>905</v>
      </c>
      <c r="G8671" s="25">
        <v>45824.439710648148</v>
      </c>
    </row>
    <row r="8672" spans="1:7" x14ac:dyDescent="0.25">
      <c r="A8672" s="30" t="s">
        <v>16685</v>
      </c>
      <c r="B8672" s="30" t="s">
        <v>13336</v>
      </c>
      <c r="C8672" s="30" t="s">
        <v>906</v>
      </c>
      <c r="D8672" s="30" t="s">
        <v>125</v>
      </c>
      <c r="E8672" s="25">
        <v>45824.443032407406</v>
      </c>
      <c r="F8672" s="30" t="s">
        <v>905</v>
      </c>
      <c r="G8672" s="25">
        <v>45824.443032407406</v>
      </c>
    </row>
    <row r="8673" spans="1:7" x14ac:dyDescent="0.25">
      <c r="A8673" s="30" t="s">
        <v>16686</v>
      </c>
      <c r="B8673" s="30" t="s">
        <v>13100</v>
      </c>
      <c r="C8673" s="30" t="s">
        <v>903</v>
      </c>
      <c r="D8673" s="30" t="s">
        <v>919</v>
      </c>
      <c r="E8673" s="25">
        <v>45824.444062499999</v>
      </c>
      <c r="F8673" s="30" t="s">
        <v>905</v>
      </c>
      <c r="G8673" s="25">
        <v>45824.444062499999</v>
      </c>
    </row>
    <row r="8674" spans="1:7" x14ac:dyDescent="0.25">
      <c r="A8674" s="30" t="s">
        <v>16687</v>
      </c>
      <c r="B8674" s="30" t="s">
        <v>13095</v>
      </c>
      <c r="C8674" s="30" t="s">
        <v>903</v>
      </c>
      <c r="D8674" s="30" t="s">
        <v>919</v>
      </c>
      <c r="E8674" s="25">
        <v>45824.444131944445</v>
      </c>
      <c r="F8674" s="30" t="s">
        <v>905</v>
      </c>
      <c r="G8674" s="25">
        <v>45824.444131944445</v>
      </c>
    </row>
    <row r="8675" spans="1:7" x14ac:dyDescent="0.25">
      <c r="A8675" s="30" t="s">
        <v>16688</v>
      </c>
      <c r="B8675" s="30" t="s">
        <v>13065</v>
      </c>
      <c r="C8675" s="30" t="s">
        <v>903</v>
      </c>
      <c r="D8675" s="30" t="s">
        <v>919</v>
      </c>
      <c r="E8675" s="25">
        <v>45824.444189814814</v>
      </c>
      <c r="F8675" s="30" t="s">
        <v>905</v>
      </c>
      <c r="G8675" s="25">
        <v>45824.444189814814</v>
      </c>
    </row>
    <row r="8676" spans="1:7" x14ac:dyDescent="0.25">
      <c r="A8676" s="30" t="s">
        <v>16689</v>
      </c>
      <c r="B8676" s="30" t="s">
        <v>2042</v>
      </c>
      <c r="C8676" s="30" t="s">
        <v>921</v>
      </c>
      <c r="D8676" s="30" t="s">
        <v>922</v>
      </c>
      <c r="E8676" s="25">
        <v>45824.448171296295</v>
      </c>
      <c r="F8676" s="30" t="s">
        <v>905</v>
      </c>
      <c r="G8676" s="25">
        <v>45824.448171296295</v>
      </c>
    </row>
    <row r="8677" spans="1:7" x14ac:dyDescent="0.25">
      <c r="A8677" s="30" t="s">
        <v>16690</v>
      </c>
      <c r="B8677" s="30" t="s">
        <v>13348</v>
      </c>
      <c r="C8677" s="30" t="s">
        <v>906</v>
      </c>
      <c r="D8677" s="30" t="s">
        <v>125</v>
      </c>
      <c r="E8677" s="25">
        <v>45824.450798611113</v>
      </c>
      <c r="F8677" s="30" t="s">
        <v>905</v>
      </c>
      <c r="G8677" s="25">
        <v>45824.450798611113</v>
      </c>
    </row>
    <row r="8678" spans="1:7" x14ac:dyDescent="0.25">
      <c r="A8678" s="30" t="s">
        <v>16691</v>
      </c>
      <c r="B8678" s="30" t="s">
        <v>13348</v>
      </c>
      <c r="C8678" s="30" t="s">
        <v>913</v>
      </c>
      <c r="D8678" s="30" t="s">
        <v>125</v>
      </c>
      <c r="E8678" s="25">
        <v>45824.451307870368</v>
      </c>
      <c r="F8678" s="30" t="s">
        <v>905</v>
      </c>
      <c r="G8678" s="25">
        <v>45824.451307870368</v>
      </c>
    </row>
    <row r="8679" spans="1:7" x14ac:dyDescent="0.25">
      <c r="A8679" s="30" t="s">
        <v>16692</v>
      </c>
      <c r="B8679" s="30" t="s">
        <v>1163</v>
      </c>
      <c r="C8679" s="30" t="s">
        <v>913</v>
      </c>
      <c r="D8679" s="30" t="s">
        <v>77</v>
      </c>
      <c r="E8679" s="25">
        <v>45824.451562499999</v>
      </c>
      <c r="F8679" s="30" t="s">
        <v>905</v>
      </c>
      <c r="G8679" s="25">
        <v>45824.451562499999</v>
      </c>
    </row>
    <row r="8680" spans="1:7" x14ac:dyDescent="0.25">
      <c r="A8680" s="30" t="s">
        <v>16693</v>
      </c>
      <c r="B8680" s="30" t="s">
        <v>15028</v>
      </c>
      <c r="C8680" s="30" t="s">
        <v>903</v>
      </c>
      <c r="D8680" s="30" t="s">
        <v>904</v>
      </c>
      <c r="E8680" s="25">
        <v>45824.477870370371</v>
      </c>
      <c r="F8680" s="30" t="s">
        <v>905</v>
      </c>
      <c r="G8680" s="25">
        <v>45824.477870370371</v>
      </c>
    </row>
    <row r="8681" spans="1:7" x14ac:dyDescent="0.25">
      <c r="A8681" s="30" t="s">
        <v>16694</v>
      </c>
      <c r="B8681" s="30" t="s">
        <v>15023</v>
      </c>
      <c r="C8681" s="30" t="s">
        <v>903</v>
      </c>
      <c r="D8681" s="30" t="s">
        <v>904</v>
      </c>
      <c r="E8681" s="25">
        <v>45824.478043981479</v>
      </c>
      <c r="F8681" s="30" t="s">
        <v>905</v>
      </c>
      <c r="G8681" s="25">
        <v>45824.478043981479</v>
      </c>
    </row>
    <row r="8682" spans="1:7" x14ac:dyDescent="0.25">
      <c r="A8682" s="30" t="s">
        <v>16695</v>
      </c>
      <c r="B8682" s="30" t="s">
        <v>6786</v>
      </c>
      <c r="C8682" s="30" t="s">
        <v>903</v>
      </c>
      <c r="D8682" s="30" t="s">
        <v>904</v>
      </c>
      <c r="E8682" s="25">
        <v>45824.479108796295</v>
      </c>
      <c r="F8682" s="30" t="s">
        <v>905</v>
      </c>
      <c r="G8682" s="25">
        <v>45824.479108796295</v>
      </c>
    </row>
    <row r="8683" spans="1:7" x14ac:dyDescent="0.25">
      <c r="A8683" s="30" t="s">
        <v>16696</v>
      </c>
      <c r="B8683" s="30" t="s">
        <v>10567</v>
      </c>
      <c r="C8683" s="30" t="s">
        <v>903</v>
      </c>
      <c r="D8683" s="30" t="s">
        <v>902</v>
      </c>
      <c r="E8683" s="25">
        <v>45824.479895833334</v>
      </c>
      <c r="F8683" s="30" t="s">
        <v>905</v>
      </c>
      <c r="G8683" s="25">
        <v>45824.479895833334</v>
      </c>
    </row>
    <row r="8684" spans="1:7" x14ac:dyDescent="0.25">
      <c r="A8684" s="30" t="s">
        <v>16697</v>
      </c>
      <c r="B8684" s="30" t="s">
        <v>12971</v>
      </c>
      <c r="C8684" s="30" t="s">
        <v>908</v>
      </c>
      <c r="D8684" s="30" t="s">
        <v>912</v>
      </c>
      <c r="E8684" s="25">
        <v>45824.480173611111</v>
      </c>
      <c r="F8684" s="30" t="s">
        <v>905</v>
      </c>
      <c r="G8684" s="25">
        <v>45824.480173611111</v>
      </c>
    </row>
    <row r="8685" spans="1:7" x14ac:dyDescent="0.25">
      <c r="A8685" s="30" t="s">
        <v>16698</v>
      </c>
      <c r="B8685" s="30" t="s">
        <v>12973</v>
      </c>
      <c r="C8685" s="30" t="s">
        <v>908</v>
      </c>
      <c r="D8685" s="30" t="s">
        <v>912</v>
      </c>
      <c r="E8685" s="25">
        <v>45824.480243055557</v>
      </c>
      <c r="F8685" s="30" t="s">
        <v>905</v>
      </c>
      <c r="G8685" s="25">
        <v>45824.480243055557</v>
      </c>
    </row>
    <row r="8686" spans="1:7" x14ac:dyDescent="0.25">
      <c r="A8686" s="30" t="s">
        <v>16699</v>
      </c>
      <c r="B8686" s="30" t="s">
        <v>12973</v>
      </c>
      <c r="C8686" s="30" t="s">
        <v>911</v>
      </c>
      <c r="D8686" s="30" t="s">
        <v>912</v>
      </c>
      <c r="E8686" s="25">
        <v>45824.48060185185</v>
      </c>
      <c r="F8686" s="30" t="s">
        <v>905</v>
      </c>
      <c r="G8686" s="25">
        <v>45824.48060185185</v>
      </c>
    </row>
    <row r="8687" spans="1:7" x14ac:dyDescent="0.25">
      <c r="A8687" s="30" t="s">
        <v>16700</v>
      </c>
      <c r="B8687" s="30" t="s">
        <v>12971</v>
      </c>
      <c r="C8687" s="30" t="s">
        <v>911</v>
      </c>
      <c r="D8687" s="30" t="s">
        <v>912</v>
      </c>
      <c r="E8687" s="25">
        <v>45824.480810185189</v>
      </c>
      <c r="F8687" s="30" t="s">
        <v>905</v>
      </c>
      <c r="G8687" s="25">
        <v>45824.480810185189</v>
      </c>
    </row>
    <row r="8688" spans="1:7" x14ac:dyDescent="0.25">
      <c r="A8688" s="30" t="s">
        <v>16701</v>
      </c>
      <c r="B8688" s="30" t="s">
        <v>12945</v>
      </c>
      <c r="C8688" s="30" t="s">
        <v>908</v>
      </c>
      <c r="D8688" s="30" t="s">
        <v>917</v>
      </c>
      <c r="E8688" s="25">
        <v>45824.482824074075</v>
      </c>
      <c r="F8688" s="30" t="s">
        <v>905</v>
      </c>
      <c r="G8688" s="25">
        <v>45824.482824074075</v>
      </c>
    </row>
    <row r="8689" spans="1:7" x14ac:dyDescent="0.25">
      <c r="A8689" s="30" t="s">
        <v>16702</v>
      </c>
      <c r="B8689" s="30" t="s">
        <v>11434</v>
      </c>
      <c r="C8689" s="30" t="s">
        <v>908</v>
      </c>
      <c r="D8689" s="30" t="s">
        <v>917</v>
      </c>
      <c r="E8689" s="25">
        <v>45824.482847222222</v>
      </c>
      <c r="F8689" s="30" t="s">
        <v>905</v>
      </c>
      <c r="G8689" s="25">
        <v>45824.482847222222</v>
      </c>
    </row>
    <row r="8690" spans="1:7" x14ac:dyDescent="0.25">
      <c r="A8690" s="30" t="s">
        <v>16703</v>
      </c>
      <c r="B8690" s="30" t="s">
        <v>12945</v>
      </c>
      <c r="C8690" s="30" t="s">
        <v>911</v>
      </c>
      <c r="D8690" s="30" t="s">
        <v>917</v>
      </c>
      <c r="E8690" s="25">
        <v>45824.48332175926</v>
      </c>
      <c r="F8690" s="30" t="s">
        <v>905</v>
      </c>
      <c r="G8690" s="25">
        <v>45824.48332175926</v>
      </c>
    </row>
    <row r="8691" spans="1:7" x14ac:dyDescent="0.25">
      <c r="A8691" s="30" t="s">
        <v>16704</v>
      </c>
      <c r="B8691" s="30" t="s">
        <v>11434</v>
      </c>
      <c r="C8691" s="30" t="s">
        <v>911</v>
      </c>
      <c r="D8691" s="30" t="s">
        <v>917</v>
      </c>
      <c r="E8691" s="25">
        <v>45824.483402777776</v>
      </c>
      <c r="F8691" s="30" t="s">
        <v>905</v>
      </c>
      <c r="G8691" s="25">
        <v>45824.483402777776</v>
      </c>
    </row>
    <row r="8692" spans="1:7" x14ac:dyDescent="0.25">
      <c r="A8692" s="30" t="s">
        <v>16705</v>
      </c>
      <c r="B8692" s="30" t="s">
        <v>2652</v>
      </c>
      <c r="C8692" s="30" t="s">
        <v>921</v>
      </c>
      <c r="D8692" s="30" t="s">
        <v>922</v>
      </c>
      <c r="E8692" s="25">
        <v>45824.487280092595</v>
      </c>
      <c r="F8692" s="30" t="s">
        <v>905</v>
      </c>
      <c r="G8692" s="25">
        <v>45824.487280092595</v>
      </c>
    </row>
    <row r="8693" spans="1:7" x14ac:dyDescent="0.25">
      <c r="A8693" s="30" t="s">
        <v>16706</v>
      </c>
      <c r="B8693" s="30" t="s">
        <v>14941</v>
      </c>
      <c r="C8693" s="30" t="s">
        <v>908</v>
      </c>
      <c r="D8693" s="30" t="s">
        <v>923</v>
      </c>
      <c r="E8693" s="25">
        <v>45824.486967592595</v>
      </c>
      <c r="F8693" s="30" t="s">
        <v>905</v>
      </c>
      <c r="G8693" s="25">
        <v>45824.486967592595</v>
      </c>
    </row>
    <row r="8694" spans="1:7" x14ac:dyDescent="0.25">
      <c r="A8694" s="30" t="s">
        <v>16707</v>
      </c>
      <c r="B8694" s="30" t="s">
        <v>14926</v>
      </c>
      <c r="C8694" s="30" t="s">
        <v>908</v>
      </c>
      <c r="D8694" s="30" t="s">
        <v>923</v>
      </c>
      <c r="E8694" s="25">
        <v>45824.487013888887</v>
      </c>
      <c r="F8694" s="30" t="s">
        <v>905</v>
      </c>
      <c r="G8694" s="25">
        <v>45824.487013888887</v>
      </c>
    </row>
    <row r="8695" spans="1:7" x14ac:dyDescent="0.25">
      <c r="A8695" s="30" t="s">
        <v>16708</v>
      </c>
      <c r="B8695" s="30" t="s">
        <v>14920</v>
      </c>
      <c r="C8695" s="30" t="s">
        <v>908</v>
      </c>
      <c r="D8695" s="30" t="s">
        <v>923</v>
      </c>
      <c r="E8695" s="25">
        <v>45824.48704861111</v>
      </c>
      <c r="F8695" s="30" t="s">
        <v>905</v>
      </c>
      <c r="G8695" s="25">
        <v>45824.48704861111</v>
      </c>
    </row>
    <row r="8696" spans="1:7" x14ac:dyDescent="0.25">
      <c r="A8696" s="30" t="s">
        <v>16709</v>
      </c>
      <c r="B8696" s="30" t="s">
        <v>14922</v>
      </c>
      <c r="C8696" s="30" t="s">
        <v>908</v>
      </c>
      <c r="D8696" s="30" t="s">
        <v>923</v>
      </c>
      <c r="E8696" s="25">
        <v>45824.487060185187</v>
      </c>
      <c r="F8696" s="30" t="s">
        <v>905</v>
      </c>
      <c r="G8696" s="25">
        <v>45824.487060185187</v>
      </c>
    </row>
    <row r="8697" spans="1:7" x14ac:dyDescent="0.25">
      <c r="A8697" s="30" t="s">
        <v>16710</v>
      </c>
      <c r="B8697" s="30" t="s">
        <v>14930</v>
      </c>
      <c r="C8697" s="30" t="s">
        <v>908</v>
      </c>
      <c r="D8697" s="30" t="s">
        <v>923</v>
      </c>
      <c r="E8697" s="25">
        <v>45824.487164351849</v>
      </c>
      <c r="F8697" s="30" t="s">
        <v>905</v>
      </c>
      <c r="G8697" s="25">
        <v>45824.487164351849</v>
      </c>
    </row>
    <row r="8698" spans="1:7" x14ac:dyDescent="0.25">
      <c r="A8698" s="30" t="s">
        <v>16711</v>
      </c>
      <c r="B8698" s="30" t="s">
        <v>13342</v>
      </c>
      <c r="C8698" s="30" t="s">
        <v>908</v>
      </c>
      <c r="D8698" s="30" t="s">
        <v>923</v>
      </c>
      <c r="E8698" s="25">
        <v>45824.487303240741</v>
      </c>
      <c r="F8698" s="30" t="s">
        <v>905</v>
      </c>
      <c r="G8698" s="25">
        <v>45824.487303240741</v>
      </c>
    </row>
    <row r="8699" spans="1:7" x14ac:dyDescent="0.25">
      <c r="A8699" s="30" t="s">
        <v>16712</v>
      </c>
      <c r="B8699" s="30" t="s">
        <v>13340</v>
      </c>
      <c r="C8699" s="30" t="s">
        <v>908</v>
      </c>
      <c r="D8699" s="30" t="s">
        <v>923</v>
      </c>
      <c r="E8699" s="25">
        <v>45824.487314814818</v>
      </c>
      <c r="F8699" s="30" t="s">
        <v>905</v>
      </c>
      <c r="G8699" s="25">
        <v>45824.487314814818</v>
      </c>
    </row>
    <row r="8700" spans="1:7" x14ac:dyDescent="0.25">
      <c r="A8700" s="30" t="s">
        <v>16713</v>
      </c>
      <c r="B8700" s="30" t="s">
        <v>14916</v>
      </c>
      <c r="C8700" s="30" t="s">
        <v>908</v>
      </c>
      <c r="D8700" s="30" t="s">
        <v>923</v>
      </c>
      <c r="E8700" s="25">
        <v>45824.487395833334</v>
      </c>
      <c r="F8700" s="30" t="s">
        <v>905</v>
      </c>
      <c r="G8700" s="25">
        <v>45824.487395833334</v>
      </c>
    </row>
    <row r="8701" spans="1:7" x14ac:dyDescent="0.25">
      <c r="A8701" s="30" t="s">
        <v>16714</v>
      </c>
      <c r="B8701" s="30" t="s">
        <v>14924</v>
      </c>
      <c r="C8701" s="30" t="s">
        <v>908</v>
      </c>
      <c r="D8701" s="30" t="s">
        <v>923</v>
      </c>
      <c r="E8701" s="25">
        <v>45824.487430555557</v>
      </c>
      <c r="F8701" s="30" t="s">
        <v>905</v>
      </c>
      <c r="G8701" s="25">
        <v>45824.487430555557</v>
      </c>
    </row>
    <row r="8702" spans="1:7" x14ac:dyDescent="0.25">
      <c r="A8702" s="30" t="s">
        <v>16715</v>
      </c>
      <c r="B8702" s="30" t="s">
        <v>14928</v>
      </c>
      <c r="C8702" s="30" t="s">
        <v>908</v>
      </c>
      <c r="D8702" s="30" t="s">
        <v>923</v>
      </c>
      <c r="E8702" s="25">
        <v>45824.487442129626</v>
      </c>
      <c r="F8702" s="30" t="s">
        <v>905</v>
      </c>
      <c r="G8702" s="25">
        <v>45824.487442129626</v>
      </c>
    </row>
    <row r="8703" spans="1:7" x14ac:dyDescent="0.25">
      <c r="A8703" s="30" t="s">
        <v>16716</v>
      </c>
      <c r="B8703" s="30" t="s">
        <v>14918</v>
      </c>
      <c r="C8703" s="30" t="s">
        <v>908</v>
      </c>
      <c r="D8703" s="30" t="s">
        <v>923</v>
      </c>
      <c r="E8703" s="25">
        <v>45824.487592592595</v>
      </c>
      <c r="F8703" s="30" t="s">
        <v>905</v>
      </c>
      <c r="G8703" s="25">
        <v>45824.487592592595</v>
      </c>
    </row>
    <row r="8704" spans="1:7" x14ac:dyDescent="0.25">
      <c r="A8704" s="30" t="s">
        <v>16717</v>
      </c>
      <c r="B8704" s="30" t="s">
        <v>10993</v>
      </c>
      <c r="C8704" s="30" t="s">
        <v>921</v>
      </c>
      <c r="D8704" s="30" t="s">
        <v>922</v>
      </c>
      <c r="E8704" s="25">
        <v>45824.488067129627</v>
      </c>
      <c r="F8704" s="30" t="s">
        <v>905</v>
      </c>
      <c r="G8704" s="25">
        <v>45824.488067129627</v>
      </c>
    </row>
    <row r="8705" spans="1:7" x14ac:dyDescent="0.25">
      <c r="A8705" s="30" t="s">
        <v>16718</v>
      </c>
      <c r="B8705" s="30" t="s">
        <v>14916</v>
      </c>
      <c r="C8705" s="30" t="s">
        <v>911</v>
      </c>
      <c r="D8705" s="30" t="s">
        <v>923</v>
      </c>
      <c r="E8705" s="25">
        <v>45824.488194444442</v>
      </c>
      <c r="F8705" s="30" t="s">
        <v>905</v>
      </c>
      <c r="G8705" s="25">
        <v>45824.488194444442</v>
      </c>
    </row>
    <row r="8706" spans="1:7" x14ac:dyDescent="0.25">
      <c r="A8706" s="30" t="s">
        <v>16719</v>
      </c>
      <c r="B8706" s="30" t="s">
        <v>14924</v>
      </c>
      <c r="C8706" s="30" t="s">
        <v>911</v>
      </c>
      <c r="D8706" s="30" t="s">
        <v>923</v>
      </c>
      <c r="E8706" s="25">
        <v>45824.488240740742</v>
      </c>
      <c r="F8706" s="30" t="s">
        <v>905</v>
      </c>
      <c r="G8706" s="25">
        <v>45824.488240740742</v>
      </c>
    </row>
    <row r="8707" spans="1:7" x14ac:dyDescent="0.25">
      <c r="A8707" s="30" t="s">
        <v>16720</v>
      </c>
      <c r="B8707" s="30" t="s">
        <v>14928</v>
      </c>
      <c r="C8707" s="30" t="s">
        <v>911</v>
      </c>
      <c r="D8707" s="30" t="s">
        <v>923</v>
      </c>
      <c r="E8707" s="25">
        <v>45824.488310185188</v>
      </c>
      <c r="F8707" s="30" t="s">
        <v>905</v>
      </c>
      <c r="G8707" s="25">
        <v>45824.488310185188</v>
      </c>
    </row>
    <row r="8708" spans="1:7" x14ac:dyDescent="0.25">
      <c r="A8708" s="30" t="s">
        <v>16721</v>
      </c>
      <c r="B8708" s="30" t="s">
        <v>14918</v>
      </c>
      <c r="C8708" s="30" t="s">
        <v>911</v>
      </c>
      <c r="D8708" s="30" t="s">
        <v>923</v>
      </c>
      <c r="E8708" s="25">
        <v>45824.488449074073</v>
      </c>
      <c r="F8708" s="30" t="s">
        <v>905</v>
      </c>
      <c r="G8708" s="25">
        <v>45824.488449074073</v>
      </c>
    </row>
    <row r="8709" spans="1:7" x14ac:dyDescent="0.25">
      <c r="A8709" s="30" t="s">
        <v>16722</v>
      </c>
      <c r="B8709" s="30" t="s">
        <v>14926</v>
      </c>
      <c r="C8709" s="30" t="s">
        <v>911</v>
      </c>
      <c r="D8709" s="30" t="s">
        <v>923</v>
      </c>
      <c r="E8709" s="25">
        <v>45824.488541666666</v>
      </c>
      <c r="F8709" s="30" t="s">
        <v>905</v>
      </c>
      <c r="G8709" s="25">
        <v>45824.488541666666</v>
      </c>
    </row>
    <row r="8710" spans="1:7" x14ac:dyDescent="0.25">
      <c r="A8710" s="30" t="s">
        <v>16723</v>
      </c>
      <c r="B8710" s="30" t="s">
        <v>14930</v>
      </c>
      <c r="C8710" s="30" t="s">
        <v>911</v>
      </c>
      <c r="D8710" s="30" t="s">
        <v>923</v>
      </c>
      <c r="E8710" s="25">
        <v>45824.488634259258</v>
      </c>
      <c r="F8710" s="30" t="s">
        <v>905</v>
      </c>
      <c r="G8710" s="25">
        <v>45824.488634259258</v>
      </c>
    </row>
    <row r="8711" spans="1:7" x14ac:dyDescent="0.25">
      <c r="A8711" s="30" t="s">
        <v>16724</v>
      </c>
      <c r="B8711" s="30" t="s">
        <v>14922</v>
      </c>
      <c r="C8711" s="30" t="s">
        <v>911</v>
      </c>
      <c r="D8711" s="30" t="s">
        <v>923</v>
      </c>
      <c r="E8711" s="25">
        <v>45824.488668981481</v>
      </c>
      <c r="F8711" s="30" t="s">
        <v>905</v>
      </c>
      <c r="G8711" s="25">
        <v>45824.488668981481</v>
      </c>
    </row>
    <row r="8712" spans="1:7" x14ac:dyDescent="0.25">
      <c r="A8712" s="30" t="s">
        <v>16724</v>
      </c>
      <c r="B8712" s="30" t="s">
        <v>14922</v>
      </c>
      <c r="C8712" s="30" t="s">
        <v>911</v>
      </c>
      <c r="D8712" s="30" t="s">
        <v>923</v>
      </c>
      <c r="E8712" s="25">
        <v>45824.488692129627</v>
      </c>
      <c r="F8712" s="30" t="s">
        <v>905</v>
      </c>
      <c r="G8712" s="25">
        <v>45824.488692129627</v>
      </c>
    </row>
    <row r="8713" spans="1:7" x14ac:dyDescent="0.25">
      <c r="A8713" s="30" t="s">
        <v>16725</v>
      </c>
      <c r="B8713" s="30" t="s">
        <v>13342</v>
      </c>
      <c r="C8713" s="30" t="s">
        <v>911</v>
      </c>
      <c r="D8713" s="30" t="s">
        <v>923</v>
      </c>
      <c r="E8713" s="25">
        <v>45824.488726851851</v>
      </c>
      <c r="F8713" s="30" t="s">
        <v>905</v>
      </c>
      <c r="G8713" s="25">
        <v>45824.488726851851</v>
      </c>
    </row>
    <row r="8714" spans="1:7" x14ac:dyDescent="0.25">
      <c r="A8714" s="30" t="s">
        <v>16726</v>
      </c>
      <c r="B8714" s="30" t="s">
        <v>13340</v>
      </c>
      <c r="C8714" s="30" t="s">
        <v>911</v>
      </c>
      <c r="D8714" s="30" t="s">
        <v>923</v>
      </c>
      <c r="E8714" s="25">
        <v>45824.488761574074</v>
      </c>
      <c r="F8714" s="30" t="s">
        <v>905</v>
      </c>
      <c r="G8714" s="25">
        <v>45824.488761574074</v>
      </c>
    </row>
    <row r="8715" spans="1:7" x14ac:dyDescent="0.25">
      <c r="A8715" s="30" t="s">
        <v>16727</v>
      </c>
      <c r="B8715" s="30" t="s">
        <v>6022</v>
      </c>
      <c r="C8715" s="30" t="s">
        <v>911</v>
      </c>
      <c r="D8715" s="30" t="s">
        <v>917</v>
      </c>
      <c r="E8715" s="25">
        <v>45824.490486111114</v>
      </c>
      <c r="F8715" s="30" t="s">
        <v>905</v>
      </c>
      <c r="G8715" s="25">
        <v>45824.490486111114</v>
      </c>
    </row>
    <row r="8716" spans="1:7" x14ac:dyDescent="0.25">
      <c r="A8716" s="30" t="s">
        <v>16728</v>
      </c>
      <c r="B8716" s="30" t="s">
        <v>6022</v>
      </c>
      <c r="C8716" s="30" t="s">
        <v>898</v>
      </c>
      <c r="D8716" s="30" t="s">
        <v>899</v>
      </c>
      <c r="E8716" s="25">
        <v>45824.491550925923</v>
      </c>
      <c r="F8716" s="30" t="s">
        <v>905</v>
      </c>
      <c r="G8716" s="25">
        <v>45824.491550925923</v>
      </c>
    </row>
    <row r="8717" spans="1:7" x14ac:dyDescent="0.25">
      <c r="A8717" s="30" t="s">
        <v>16729</v>
      </c>
      <c r="B8717" s="30" t="s">
        <v>6022</v>
      </c>
      <c r="C8717" s="30" t="s">
        <v>921</v>
      </c>
      <c r="D8717" s="30" t="s">
        <v>922</v>
      </c>
      <c r="E8717" s="25">
        <v>45824.492002314815</v>
      </c>
      <c r="F8717" s="30" t="s">
        <v>905</v>
      </c>
      <c r="G8717" s="25">
        <v>45824.492002314815</v>
      </c>
    </row>
    <row r="8718" spans="1:7" x14ac:dyDescent="0.25">
      <c r="A8718" s="30" t="s">
        <v>16730</v>
      </c>
      <c r="B8718" s="30" t="s">
        <v>2591</v>
      </c>
      <c r="C8718" s="30" t="s">
        <v>921</v>
      </c>
      <c r="D8718" s="30" t="s">
        <v>922</v>
      </c>
      <c r="E8718" s="25">
        <v>45824.492199074077</v>
      </c>
      <c r="F8718" s="30" t="s">
        <v>905</v>
      </c>
      <c r="G8718" s="25">
        <v>45824.492199074077</v>
      </c>
    </row>
    <row r="8719" spans="1:7" x14ac:dyDescent="0.25">
      <c r="A8719" s="30" t="s">
        <v>16731</v>
      </c>
      <c r="B8719" s="30" t="s">
        <v>2595</v>
      </c>
      <c r="C8719" s="30" t="s">
        <v>921</v>
      </c>
      <c r="D8719" s="30" t="s">
        <v>922</v>
      </c>
      <c r="E8719" s="25">
        <v>45824.492222222223</v>
      </c>
      <c r="F8719" s="30" t="s">
        <v>905</v>
      </c>
      <c r="G8719" s="25">
        <v>45824.492222222223</v>
      </c>
    </row>
    <row r="8720" spans="1:7" x14ac:dyDescent="0.25">
      <c r="A8720" s="30" t="s">
        <v>16732</v>
      </c>
      <c r="B8720" s="30" t="s">
        <v>2597</v>
      </c>
      <c r="C8720" s="30" t="s">
        <v>921</v>
      </c>
      <c r="D8720" s="30" t="s">
        <v>922</v>
      </c>
      <c r="E8720" s="25">
        <v>45824.492280092592</v>
      </c>
      <c r="F8720" s="30" t="s">
        <v>905</v>
      </c>
      <c r="G8720" s="25">
        <v>45824.492280092592</v>
      </c>
    </row>
    <row r="8721" spans="1:7" x14ac:dyDescent="0.25">
      <c r="A8721" s="30" t="s">
        <v>16733</v>
      </c>
      <c r="B8721" s="30" t="s">
        <v>6690</v>
      </c>
      <c r="C8721" s="30" t="s">
        <v>898</v>
      </c>
      <c r="D8721" s="30" t="s">
        <v>899</v>
      </c>
      <c r="E8721" s="25">
        <v>45824.494143518517</v>
      </c>
      <c r="F8721" s="30" t="s">
        <v>905</v>
      </c>
      <c r="G8721" s="25">
        <v>45824.494143518517</v>
      </c>
    </row>
    <row r="8722" spans="1:7" x14ac:dyDescent="0.25">
      <c r="A8722" s="30" t="s">
        <v>16734</v>
      </c>
      <c r="B8722" s="30" t="s">
        <v>14941</v>
      </c>
      <c r="C8722" s="30" t="s">
        <v>911</v>
      </c>
      <c r="D8722" s="30" t="s">
        <v>926</v>
      </c>
      <c r="E8722" s="25">
        <v>45824.494490740741</v>
      </c>
      <c r="F8722" s="30" t="s">
        <v>905</v>
      </c>
      <c r="G8722" s="25">
        <v>45824.494490740741</v>
      </c>
    </row>
    <row r="8723" spans="1:7" x14ac:dyDescent="0.25">
      <c r="A8723" s="30" t="s">
        <v>16735</v>
      </c>
      <c r="B8723" s="30" t="s">
        <v>14941</v>
      </c>
      <c r="C8723" s="30" t="s">
        <v>898</v>
      </c>
      <c r="D8723" s="30" t="s">
        <v>899</v>
      </c>
      <c r="E8723" s="25">
        <v>45824.494930555556</v>
      </c>
      <c r="F8723" s="30" t="s">
        <v>905</v>
      </c>
      <c r="G8723" s="25">
        <v>45824.494930555556</v>
      </c>
    </row>
    <row r="8724" spans="1:7" x14ac:dyDescent="0.25">
      <c r="A8724" s="30" t="s">
        <v>16736</v>
      </c>
      <c r="B8724" s="30" t="s">
        <v>2631</v>
      </c>
      <c r="C8724" s="30" t="s">
        <v>921</v>
      </c>
      <c r="D8724" s="30" t="s">
        <v>922</v>
      </c>
      <c r="E8724" s="25">
        <v>45824.496354166666</v>
      </c>
      <c r="F8724" s="30" t="s">
        <v>905</v>
      </c>
      <c r="G8724" s="25">
        <v>45824.496354166666</v>
      </c>
    </row>
    <row r="8725" spans="1:7" x14ac:dyDescent="0.25">
      <c r="A8725" s="30" t="s">
        <v>16737</v>
      </c>
      <c r="B8725" s="30" t="s">
        <v>2599</v>
      </c>
      <c r="C8725" s="30" t="s">
        <v>921</v>
      </c>
      <c r="D8725" s="30" t="s">
        <v>922</v>
      </c>
      <c r="E8725" s="25">
        <v>45824.496365740742</v>
      </c>
      <c r="F8725" s="30" t="s">
        <v>905</v>
      </c>
      <c r="G8725" s="25">
        <v>45824.496365740742</v>
      </c>
    </row>
    <row r="8726" spans="1:7" x14ac:dyDescent="0.25">
      <c r="A8726" s="30" t="s">
        <v>16738</v>
      </c>
      <c r="B8726" s="30" t="s">
        <v>2629</v>
      </c>
      <c r="C8726" s="30" t="s">
        <v>921</v>
      </c>
      <c r="D8726" s="30" t="s">
        <v>922</v>
      </c>
      <c r="E8726" s="25">
        <v>45824.496458333335</v>
      </c>
      <c r="F8726" s="30" t="s">
        <v>905</v>
      </c>
      <c r="G8726" s="25">
        <v>45824.496458333335</v>
      </c>
    </row>
    <row r="8727" spans="1:7" x14ac:dyDescent="0.25">
      <c r="A8727" s="30" t="s">
        <v>16739</v>
      </c>
      <c r="B8727" s="30" t="s">
        <v>2627</v>
      </c>
      <c r="C8727" s="30" t="s">
        <v>921</v>
      </c>
      <c r="D8727" s="30" t="s">
        <v>922</v>
      </c>
      <c r="E8727" s="25">
        <v>45824.496481481481</v>
      </c>
      <c r="F8727" s="30" t="s">
        <v>905</v>
      </c>
      <c r="G8727" s="25">
        <v>45824.496481481481</v>
      </c>
    </row>
    <row r="8728" spans="1:7" x14ac:dyDescent="0.25">
      <c r="A8728" s="30" t="s">
        <v>16740</v>
      </c>
      <c r="B8728" s="30" t="s">
        <v>2625</v>
      </c>
      <c r="C8728" s="30" t="s">
        <v>921</v>
      </c>
      <c r="D8728" s="30" t="s">
        <v>922</v>
      </c>
      <c r="E8728" s="25">
        <v>45824.496539351851</v>
      </c>
      <c r="F8728" s="30" t="s">
        <v>905</v>
      </c>
      <c r="G8728" s="25">
        <v>45824.496539351851</v>
      </c>
    </row>
    <row r="8729" spans="1:7" x14ac:dyDescent="0.25">
      <c r="A8729" s="30" t="s">
        <v>16741</v>
      </c>
      <c r="B8729" s="30" t="s">
        <v>12977</v>
      </c>
      <c r="C8729" s="30" t="s">
        <v>908</v>
      </c>
      <c r="D8729" s="30" t="s">
        <v>920</v>
      </c>
      <c r="E8729" s="25">
        <v>45824.498692129629</v>
      </c>
      <c r="F8729" s="30" t="s">
        <v>905</v>
      </c>
      <c r="G8729" s="25">
        <v>45824.498692129629</v>
      </c>
    </row>
    <row r="8730" spans="1:7" x14ac:dyDescent="0.25">
      <c r="A8730" s="30" t="s">
        <v>16742</v>
      </c>
      <c r="B8730" s="30" t="s">
        <v>12967</v>
      </c>
      <c r="C8730" s="30" t="s">
        <v>908</v>
      </c>
      <c r="D8730" s="30" t="s">
        <v>920</v>
      </c>
      <c r="E8730" s="25">
        <v>45824.498749999999</v>
      </c>
      <c r="F8730" s="30" t="s">
        <v>905</v>
      </c>
      <c r="G8730" s="25">
        <v>45824.498749999999</v>
      </c>
    </row>
    <row r="8731" spans="1:7" x14ac:dyDescent="0.25">
      <c r="A8731" s="30" t="s">
        <v>16743</v>
      </c>
      <c r="B8731" s="30" t="s">
        <v>12986</v>
      </c>
      <c r="C8731" s="30" t="s">
        <v>908</v>
      </c>
      <c r="D8731" s="30" t="s">
        <v>920</v>
      </c>
      <c r="E8731" s="25">
        <v>45824.498807870368</v>
      </c>
      <c r="F8731" s="30" t="s">
        <v>905</v>
      </c>
      <c r="G8731" s="25">
        <v>45824.498807870368</v>
      </c>
    </row>
    <row r="8732" spans="1:7" x14ac:dyDescent="0.25">
      <c r="A8732" s="30" t="s">
        <v>16744</v>
      </c>
      <c r="B8732" s="30" t="s">
        <v>12998</v>
      </c>
      <c r="C8732" s="30" t="s">
        <v>908</v>
      </c>
      <c r="D8732" s="30" t="s">
        <v>920</v>
      </c>
      <c r="E8732" s="25">
        <v>45824.498888888891</v>
      </c>
      <c r="F8732" s="30" t="s">
        <v>905</v>
      </c>
      <c r="G8732" s="25">
        <v>45824.498888888891</v>
      </c>
    </row>
    <row r="8733" spans="1:7" x14ac:dyDescent="0.25">
      <c r="A8733" s="30" t="s">
        <v>16745</v>
      </c>
      <c r="B8733" s="30" t="s">
        <v>12983</v>
      </c>
      <c r="C8733" s="30" t="s">
        <v>908</v>
      </c>
      <c r="D8733" s="30" t="s">
        <v>920</v>
      </c>
      <c r="E8733" s="25">
        <v>45824.49895833333</v>
      </c>
      <c r="F8733" s="30" t="s">
        <v>905</v>
      </c>
      <c r="G8733" s="25">
        <v>45824.49895833333</v>
      </c>
    </row>
    <row r="8734" spans="1:7" x14ac:dyDescent="0.25">
      <c r="A8734" s="30" t="s">
        <v>16746</v>
      </c>
      <c r="B8734" s="30" t="s">
        <v>6692</v>
      </c>
      <c r="C8734" s="30" t="s">
        <v>908</v>
      </c>
      <c r="D8734" s="30" t="s">
        <v>920</v>
      </c>
      <c r="E8734" s="25">
        <v>45824.499027777776</v>
      </c>
      <c r="F8734" s="30" t="s">
        <v>905</v>
      </c>
      <c r="G8734" s="25">
        <v>45824.499027777776</v>
      </c>
    </row>
    <row r="8735" spans="1:7" x14ac:dyDescent="0.25">
      <c r="A8735" s="30" t="s">
        <v>16747</v>
      </c>
      <c r="B8735" s="30" t="s">
        <v>13089</v>
      </c>
      <c r="C8735" s="30" t="s">
        <v>908</v>
      </c>
      <c r="D8735" s="30" t="s">
        <v>920</v>
      </c>
      <c r="E8735" s="25">
        <v>45824.499074074076</v>
      </c>
      <c r="F8735" s="30" t="s">
        <v>905</v>
      </c>
      <c r="G8735" s="25">
        <v>45824.499074074076</v>
      </c>
    </row>
    <row r="8736" spans="1:7" x14ac:dyDescent="0.25">
      <c r="A8736" s="30" t="s">
        <v>16748</v>
      </c>
      <c r="B8736" s="30" t="s">
        <v>13087</v>
      </c>
      <c r="C8736" s="30" t="s">
        <v>908</v>
      </c>
      <c r="D8736" s="30" t="s">
        <v>920</v>
      </c>
      <c r="E8736" s="25">
        <v>45824.499143518522</v>
      </c>
      <c r="F8736" s="30" t="s">
        <v>905</v>
      </c>
      <c r="G8736" s="25">
        <v>45824.499143518522</v>
      </c>
    </row>
    <row r="8737" spans="1:7" x14ac:dyDescent="0.25">
      <c r="A8737" s="30" t="s">
        <v>16749</v>
      </c>
      <c r="B8737" s="30" t="s">
        <v>5735</v>
      </c>
      <c r="C8737" s="30" t="s">
        <v>921</v>
      </c>
      <c r="D8737" s="30" t="s">
        <v>922</v>
      </c>
      <c r="E8737" s="25">
        <v>45824.499791666669</v>
      </c>
      <c r="F8737" s="30" t="s">
        <v>905</v>
      </c>
      <c r="G8737" s="25">
        <v>45824.499791666669</v>
      </c>
    </row>
    <row r="8738" spans="1:7" x14ac:dyDescent="0.25">
      <c r="A8738" s="30" t="s">
        <v>16750</v>
      </c>
      <c r="B8738" s="30" t="s">
        <v>2659</v>
      </c>
      <c r="C8738" s="30" t="s">
        <v>921</v>
      </c>
      <c r="D8738" s="30" t="s">
        <v>922</v>
      </c>
      <c r="E8738" s="25">
        <v>45824.499814814815</v>
      </c>
      <c r="F8738" s="30" t="s">
        <v>905</v>
      </c>
      <c r="G8738" s="25">
        <v>45824.499814814815</v>
      </c>
    </row>
    <row r="8739" spans="1:7" x14ac:dyDescent="0.25">
      <c r="A8739" s="30" t="s">
        <v>16751</v>
      </c>
      <c r="B8739" s="30" t="s">
        <v>12977</v>
      </c>
      <c r="C8739" s="30" t="s">
        <v>911</v>
      </c>
      <c r="D8739" s="30" t="s">
        <v>920</v>
      </c>
      <c r="E8739" s="25">
        <v>45824.499560185184</v>
      </c>
      <c r="F8739" s="30" t="s">
        <v>905</v>
      </c>
      <c r="G8739" s="25">
        <v>45824.499560185184</v>
      </c>
    </row>
    <row r="8740" spans="1:7" x14ac:dyDescent="0.25">
      <c r="A8740" s="30" t="s">
        <v>16752</v>
      </c>
      <c r="B8740" s="30" t="s">
        <v>12967</v>
      </c>
      <c r="C8740" s="30" t="s">
        <v>911</v>
      </c>
      <c r="D8740" s="30" t="s">
        <v>920</v>
      </c>
      <c r="E8740" s="25">
        <v>45824.499641203707</v>
      </c>
      <c r="F8740" s="30" t="s">
        <v>905</v>
      </c>
      <c r="G8740" s="25">
        <v>45824.499641203707</v>
      </c>
    </row>
    <row r="8741" spans="1:7" x14ac:dyDescent="0.25">
      <c r="A8741" s="30" t="s">
        <v>16753</v>
      </c>
      <c r="B8741" s="30" t="s">
        <v>12986</v>
      </c>
      <c r="C8741" s="30" t="s">
        <v>911</v>
      </c>
      <c r="D8741" s="30" t="s">
        <v>920</v>
      </c>
      <c r="E8741" s="25">
        <v>45824.499699074076</v>
      </c>
      <c r="F8741" s="30" t="s">
        <v>905</v>
      </c>
      <c r="G8741" s="25">
        <v>45824.499699074076</v>
      </c>
    </row>
    <row r="8742" spans="1:7" x14ac:dyDescent="0.25">
      <c r="A8742" s="30" t="s">
        <v>16754</v>
      </c>
      <c r="B8742" s="30" t="s">
        <v>12998</v>
      </c>
      <c r="C8742" s="30" t="s">
        <v>911</v>
      </c>
      <c r="D8742" s="30" t="s">
        <v>920</v>
      </c>
      <c r="E8742" s="25">
        <v>45824.499768518515</v>
      </c>
      <c r="F8742" s="30" t="s">
        <v>905</v>
      </c>
      <c r="G8742" s="25">
        <v>45824.499768518515</v>
      </c>
    </row>
    <row r="8743" spans="1:7" x14ac:dyDescent="0.25">
      <c r="A8743" s="30" t="s">
        <v>16755</v>
      </c>
      <c r="B8743" s="30" t="s">
        <v>12983</v>
      </c>
      <c r="C8743" s="30" t="s">
        <v>911</v>
      </c>
      <c r="D8743" s="30" t="s">
        <v>920</v>
      </c>
      <c r="E8743" s="25">
        <v>45824.499861111108</v>
      </c>
      <c r="F8743" s="30" t="s">
        <v>905</v>
      </c>
      <c r="G8743" s="25">
        <v>45824.499861111108</v>
      </c>
    </row>
    <row r="8744" spans="1:7" x14ac:dyDescent="0.25">
      <c r="A8744" s="30" t="s">
        <v>16756</v>
      </c>
      <c r="B8744" s="30" t="s">
        <v>6692</v>
      </c>
      <c r="C8744" s="30" t="s">
        <v>911</v>
      </c>
      <c r="D8744" s="30" t="s">
        <v>920</v>
      </c>
      <c r="E8744" s="25">
        <v>45824.499930555554</v>
      </c>
      <c r="F8744" s="30" t="s">
        <v>905</v>
      </c>
      <c r="G8744" s="25">
        <v>45824.499930555554</v>
      </c>
    </row>
    <row r="8745" spans="1:7" x14ac:dyDescent="0.25">
      <c r="A8745" s="30" t="s">
        <v>16757</v>
      </c>
      <c r="B8745" s="30" t="s">
        <v>13089</v>
      </c>
      <c r="C8745" s="30" t="s">
        <v>911</v>
      </c>
      <c r="D8745" s="30" t="s">
        <v>920</v>
      </c>
      <c r="E8745" s="25">
        <v>45824.500057870369</v>
      </c>
      <c r="F8745" s="30" t="s">
        <v>905</v>
      </c>
      <c r="G8745" s="25">
        <v>45824.500057870369</v>
      </c>
    </row>
    <row r="8746" spans="1:7" x14ac:dyDescent="0.25">
      <c r="A8746" s="30" t="s">
        <v>16758</v>
      </c>
      <c r="B8746" s="30" t="s">
        <v>13087</v>
      </c>
      <c r="C8746" s="30" t="s">
        <v>911</v>
      </c>
      <c r="D8746" s="30" t="s">
        <v>920</v>
      </c>
      <c r="E8746" s="25">
        <v>45824.500115740739</v>
      </c>
      <c r="F8746" s="30" t="s">
        <v>905</v>
      </c>
      <c r="G8746" s="25">
        <v>45824.500115740739</v>
      </c>
    </row>
    <row r="8747" spans="1:7" x14ac:dyDescent="0.25">
      <c r="A8747" s="30" t="s">
        <v>16759</v>
      </c>
      <c r="B8747" s="30" t="s">
        <v>2272</v>
      </c>
      <c r="C8747" s="30" t="s">
        <v>911</v>
      </c>
      <c r="D8747" s="30" t="s">
        <v>920</v>
      </c>
      <c r="E8747" s="25">
        <v>45824.501261574071</v>
      </c>
      <c r="F8747" s="30" t="s">
        <v>905</v>
      </c>
      <c r="G8747" s="25">
        <v>45824.501261574071</v>
      </c>
    </row>
    <row r="8748" spans="1:7" x14ac:dyDescent="0.25">
      <c r="A8748" s="30" t="s">
        <v>16760</v>
      </c>
      <c r="B8748" s="30" t="s">
        <v>14994</v>
      </c>
      <c r="C8748" s="30" t="s">
        <v>903</v>
      </c>
      <c r="D8748" s="30" t="s">
        <v>904</v>
      </c>
      <c r="E8748" s="25">
        <v>45824.502476851849</v>
      </c>
      <c r="F8748" s="30" t="s">
        <v>905</v>
      </c>
      <c r="G8748" s="25">
        <v>45824.502476851849</v>
      </c>
    </row>
    <row r="8749" spans="1:7" x14ac:dyDescent="0.25">
      <c r="A8749" s="30" t="s">
        <v>16761</v>
      </c>
      <c r="B8749" s="30" t="s">
        <v>14996</v>
      </c>
      <c r="C8749" s="30" t="s">
        <v>903</v>
      </c>
      <c r="D8749" s="30" t="s">
        <v>904</v>
      </c>
      <c r="E8749" s="25">
        <v>45824.502557870372</v>
      </c>
      <c r="F8749" s="30" t="s">
        <v>905</v>
      </c>
      <c r="G8749" s="25">
        <v>45824.502557870372</v>
      </c>
    </row>
    <row r="8750" spans="1:7" x14ac:dyDescent="0.25">
      <c r="A8750" s="30" t="s">
        <v>16762</v>
      </c>
      <c r="B8750" s="30" t="s">
        <v>14998</v>
      </c>
      <c r="C8750" s="30" t="s">
        <v>903</v>
      </c>
      <c r="D8750" s="30" t="s">
        <v>904</v>
      </c>
      <c r="E8750" s="25">
        <v>45824.502627314818</v>
      </c>
      <c r="F8750" s="30" t="s">
        <v>905</v>
      </c>
      <c r="G8750" s="25">
        <v>45824.502627314818</v>
      </c>
    </row>
    <row r="8751" spans="1:7" x14ac:dyDescent="0.25">
      <c r="A8751" s="30" t="s">
        <v>16763</v>
      </c>
      <c r="B8751" s="30" t="s">
        <v>11241</v>
      </c>
      <c r="C8751" s="30" t="s">
        <v>906</v>
      </c>
      <c r="D8751" s="30" t="s">
        <v>73</v>
      </c>
      <c r="E8751" s="25">
        <v>45824.505868055552</v>
      </c>
      <c r="F8751" s="30" t="s">
        <v>905</v>
      </c>
      <c r="G8751" s="25">
        <v>45824.505868055552</v>
      </c>
    </row>
    <row r="8752" spans="1:7" x14ac:dyDescent="0.25">
      <c r="A8752" s="30" t="s">
        <v>16764</v>
      </c>
      <c r="B8752" s="30" t="s">
        <v>10662</v>
      </c>
      <c r="C8752" s="30" t="s">
        <v>906</v>
      </c>
      <c r="D8752" s="30" t="s">
        <v>73</v>
      </c>
      <c r="E8752" s="25">
        <v>45824.505914351852</v>
      </c>
      <c r="F8752" s="30" t="s">
        <v>905</v>
      </c>
      <c r="G8752" s="25">
        <v>45824.505914351852</v>
      </c>
    </row>
    <row r="8753" spans="1:7" x14ac:dyDescent="0.25">
      <c r="A8753" s="30" t="s">
        <v>16765</v>
      </c>
      <c r="B8753" s="30" t="s">
        <v>9649</v>
      </c>
      <c r="C8753" s="30" t="s">
        <v>906</v>
      </c>
      <c r="D8753" s="30" t="s">
        <v>73</v>
      </c>
      <c r="E8753" s="25">
        <v>45824.505972222221</v>
      </c>
      <c r="F8753" s="30" t="s">
        <v>905</v>
      </c>
      <c r="G8753" s="25">
        <v>45824.505972222221</v>
      </c>
    </row>
    <row r="8754" spans="1:7" x14ac:dyDescent="0.25">
      <c r="A8754" s="30" t="s">
        <v>16766</v>
      </c>
      <c r="B8754" s="30" t="s">
        <v>10684</v>
      </c>
      <c r="C8754" s="30" t="s">
        <v>906</v>
      </c>
      <c r="D8754" s="30" t="s">
        <v>73</v>
      </c>
      <c r="E8754" s="25">
        <v>45824.506041666667</v>
      </c>
      <c r="F8754" s="30" t="s">
        <v>905</v>
      </c>
      <c r="G8754" s="25">
        <v>45824.506041666667</v>
      </c>
    </row>
    <row r="8755" spans="1:7" x14ac:dyDescent="0.25">
      <c r="A8755" s="30" t="s">
        <v>16767</v>
      </c>
      <c r="B8755" s="30" t="s">
        <v>12447</v>
      </c>
      <c r="C8755" s="30" t="s">
        <v>906</v>
      </c>
      <c r="D8755" s="30" t="s">
        <v>73</v>
      </c>
      <c r="E8755" s="25">
        <v>45824.506111111114</v>
      </c>
      <c r="F8755" s="30" t="s">
        <v>905</v>
      </c>
      <c r="G8755" s="25">
        <v>45824.506111111114</v>
      </c>
    </row>
    <row r="8756" spans="1:7" x14ac:dyDescent="0.25">
      <c r="A8756" s="30" t="s">
        <v>16768</v>
      </c>
      <c r="B8756" s="30" t="s">
        <v>12870</v>
      </c>
      <c r="C8756" s="30" t="s">
        <v>906</v>
      </c>
      <c r="D8756" s="30" t="s">
        <v>73</v>
      </c>
      <c r="E8756" s="25">
        <v>45824.506574074076</v>
      </c>
      <c r="F8756" s="30" t="s">
        <v>905</v>
      </c>
      <c r="G8756" s="25">
        <v>45824.506574074076</v>
      </c>
    </row>
    <row r="8757" spans="1:7" x14ac:dyDescent="0.25">
      <c r="A8757" s="30" t="s">
        <v>16769</v>
      </c>
      <c r="B8757" s="30" t="s">
        <v>11241</v>
      </c>
      <c r="C8757" s="30" t="s">
        <v>913</v>
      </c>
      <c r="D8757" s="30" t="s">
        <v>73</v>
      </c>
      <c r="E8757" s="25">
        <v>45824.507430555554</v>
      </c>
      <c r="F8757" s="30" t="s">
        <v>905</v>
      </c>
      <c r="G8757" s="25">
        <v>45824.507430555554</v>
      </c>
    </row>
    <row r="8758" spans="1:7" x14ac:dyDescent="0.25">
      <c r="A8758" s="30" t="s">
        <v>16770</v>
      </c>
      <c r="B8758" s="30" t="s">
        <v>10662</v>
      </c>
      <c r="C8758" s="30" t="s">
        <v>913</v>
      </c>
      <c r="D8758" s="30" t="s">
        <v>73</v>
      </c>
      <c r="E8758" s="25">
        <v>45824.507488425923</v>
      </c>
      <c r="F8758" s="30" t="s">
        <v>905</v>
      </c>
      <c r="G8758" s="25">
        <v>45824.507488425923</v>
      </c>
    </row>
    <row r="8759" spans="1:7" x14ac:dyDescent="0.25">
      <c r="A8759" s="30" t="s">
        <v>16771</v>
      </c>
      <c r="B8759" s="30" t="s">
        <v>9649</v>
      </c>
      <c r="C8759" s="30" t="s">
        <v>913</v>
      </c>
      <c r="D8759" s="30" t="s">
        <v>73</v>
      </c>
      <c r="E8759" s="25">
        <v>45824.5075462963</v>
      </c>
      <c r="F8759" s="30" t="s">
        <v>905</v>
      </c>
      <c r="G8759" s="25">
        <v>45824.5075462963</v>
      </c>
    </row>
    <row r="8760" spans="1:7" x14ac:dyDescent="0.25">
      <c r="A8760" s="30" t="s">
        <v>16772</v>
      </c>
      <c r="B8760" s="30" t="s">
        <v>10684</v>
      </c>
      <c r="C8760" s="30" t="s">
        <v>913</v>
      </c>
      <c r="D8760" s="30" t="s">
        <v>73</v>
      </c>
      <c r="E8760" s="25">
        <v>45824.507581018515</v>
      </c>
      <c r="F8760" s="30" t="s">
        <v>905</v>
      </c>
      <c r="G8760" s="25">
        <v>45824.507581018515</v>
      </c>
    </row>
    <row r="8761" spans="1:7" x14ac:dyDescent="0.25">
      <c r="A8761" s="30" t="s">
        <v>16773</v>
      </c>
      <c r="B8761" s="30" t="s">
        <v>12447</v>
      </c>
      <c r="C8761" s="30" t="s">
        <v>913</v>
      </c>
      <c r="D8761" s="30" t="s">
        <v>73</v>
      </c>
      <c r="E8761" s="25">
        <v>45824.507638888892</v>
      </c>
      <c r="F8761" s="30" t="s">
        <v>905</v>
      </c>
      <c r="G8761" s="25">
        <v>45824.507638888892</v>
      </c>
    </row>
    <row r="8762" spans="1:7" x14ac:dyDescent="0.25">
      <c r="A8762" s="30" t="s">
        <v>16774</v>
      </c>
      <c r="B8762" s="30" t="s">
        <v>9572</v>
      </c>
      <c r="C8762" s="30" t="s">
        <v>913</v>
      </c>
      <c r="D8762" s="30" t="s">
        <v>73</v>
      </c>
      <c r="E8762" s="25">
        <v>45824.507685185185</v>
      </c>
      <c r="F8762" s="30" t="s">
        <v>905</v>
      </c>
      <c r="G8762" s="25">
        <v>45824.507685185185</v>
      </c>
    </row>
    <row r="8763" spans="1:7" x14ac:dyDescent="0.25">
      <c r="A8763" s="30" t="s">
        <v>16775</v>
      </c>
      <c r="B8763" s="30" t="s">
        <v>12484</v>
      </c>
      <c r="C8763" s="30" t="s">
        <v>913</v>
      </c>
      <c r="D8763" s="30" t="s">
        <v>73</v>
      </c>
      <c r="E8763" s="25">
        <v>45824.507835648146</v>
      </c>
      <c r="F8763" s="30" t="s">
        <v>905</v>
      </c>
      <c r="G8763" s="25">
        <v>45824.507835648146</v>
      </c>
    </row>
    <row r="8764" spans="1:7" x14ac:dyDescent="0.25">
      <c r="A8764" s="30" t="s">
        <v>16776</v>
      </c>
      <c r="B8764" s="30" t="s">
        <v>12870</v>
      </c>
      <c r="C8764" s="30" t="s">
        <v>913</v>
      </c>
      <c r="D8764" s="30" t="s">
        <v>73</v>
      </c>
      <c r="E8764" s="25">
        <v>45824.507962962962</v>
      </c>
      <c r="F8764" s="30" t="s">
        <v>905</v>
      </c>
      <c r="G8764" s="25">
        <v>45824.507962962962</v>
      </c>
    </row>
    <row r="8765" spans="1:7" x14ac:dyDescent="0.25">
      <c r="A8765" s="30" t="s">
        <v>16777</v>
      </c>
      <c r="B8765" s="30" t="s">
        <v>2733</v>
      </c>
      <c r="C8765" s="30" t="s">
        <v>921</v>
      </c>
      <c r="D8765" s="30" t="s">
        <v>922</v>
      </c>
      <c r="E8765" s="25">
        <v>45824.509027777778</v>
      </c>
      <c r="F8765" s="30" t="s">
        <v>905</v>
      </c>
      <c r="G8765" s="25">
        <v>45824.509027777778</v>
      </c>
    </row>
    <row r="8766" spans="1:7" x14ac:dyDescent="0.25">
      <c r="A8766" s="30" t="s">
        <v>16778</v>
      </c>
      <c r="B8766" s="30" t="s">
        <v>2486</v>
      </c>
      <c r="C8766" s="30" t="s">
        <v>921</v>
      </c>
      <c r="D8766" s="30" t="s">
        <v>922</v>
      </c>
      <c r="E8766" s="25">
        <v>45824.509050925924</v>
      </c>
      <c r="F8766" s="30" t="s">
        <v>905</v>
      </c>
      <c r="G8766" s="25">
        <v>45824.509050925924</v>
      </c>
    </row>
    <row r="8767" spans="1:7" x14ac:dyDescent="0.25">
      <c r="A8767" s="30" t="s">
        <v>16779</v>
      </c>
      <c r="B8767" s="30" t="s">
        <v>2640</v>
      </c>
      <c r="C8767" s="30" t="s">
        <v>921</v>
      </c>
      <c r="D8767" s="30" t="s">
        <v>922</v>
      </c>
      <c r="E8767" s="25">
        <v>45824.509421296294</v>
      </c>
      <c r="F8767" s="30" t="s">
        <v>905</v>
      </c>
      <c r="G8767" s="25">
        <v>45824.509421296294</v>
      </c>
    </row>
    <row r="8768" spans="1:7" x14ac:dyDescent="0.25">
      <c r="A8768" s="30" t="s">
        <v>16780</v>
      </c>
      <c r="B8768" s="30" t="s">
        <v>12918</v>
      </c>
      <c r="C8768" s="30" t="s">
        <v>898</v>
      </c>
      <c r="D8768" s="30" t="s">
        <v>899</v>
      </c>
      <c r="E8768" s="25">
        <v>45824.509965277779</v>
      </c>
      <c r="F8768" s="30" t="s">
        <v>905</v>
      </c>
      <c r="G8768" s="25">
        <v>45824.509965277779</v>
      </c>
    </row>
    <row r="8769" spans="1:7" x14ac:dyDescent="0.25">
      <c r="A8769" s="30" t="s">
        <v>16781</v>
      </c>
      <c r="B8769" s="30" t="s">
        <v>10763</v>
      </c>
      <c r="C8769" s="30" t="s">
        <v>908</v>
      </c>
      <c r="D8769" s="30" t="s">
        <v>923</v>
      </c>
      <c r="E8769" s="25">
        <v>45824.522118055553</v>
      </c>
      <c r="F8769" s="30" t="s">
        <v>905</v>
      </c>
      <c r="G8769" s="25">
        <v>45824.522118055553</v>
      </c>
    </row>
    <row r="8770" spans="1:7" x14ac:dyDescent="0.25">
      <c r="A8770" s="30" t="s">
        <v>16782</v>
      </c>
      <c r="B8770" s="30" t="s">
        <v>10787</v>
      </c>
      <c r="C8770" s="30" t="s">
        <v>908</v>
      </c>
      <c r="D8770" s="30" t="s">
        <v>923</v>
      </c>
      <c r="E8770" s="25">
        <v>45824.522129629629</v>
      </c>
      <c r="F8770" s="30" t="s">
        <v>905</v>
      </c>
      <c r="G8770" s="25">
        <v>45824.522129629629</v>
      </c>
    </row>
    <row r="8771" spans="1:7" x14ac:dyDescent="0.25">
      <c r="A8771" s="30" t="s">
        <v>16783</v>
      </c>
      <c r="B8771" s="30" t="s">
        <v>10760</v>
      </c>
      <c r="C8771" s="30" t="s">
        <v>908</v>
      </c>
      <c r="D8771" s="30" t="s">
        <v>923</v>
      </c>
      <c r="E8771" s="25">
        <v>45824.522233796299</v>
      </c>
      <c r="F8771" s="30" t="s">
        <v>905</v>
      </c>
      <c r="G8771" s="25">
        <v>45824.522233796299</v>
      </c>
    </row>
    <row r="8772" spans="1:7" x14ac:dyDescent="0.25">
      <c r="A8772" s="30" t="s">
        <v>16784</v>
      </c>
      <c r="B8772" s="30" t="s">
        <v>10765</v>
      </c>
      <c r="C8772" s="30" t="s">
        <v>908</v>
      </c>
      <c r="D8772" s="30" t="s">
        <v>923</v>
      </c>
      <c r="E8772" s="25">
        <v>45824.522256944445</v>
      </c>
      <c r="F8772" s="30" t="s">
        <v>905</v>
      </c>
      <c r="G8772" s="25">
        <v>45824.522256944445</v>
      </c>
    </row>
    <row r="8773" spans="1:7" x14ac:dyDescent="0.25">
      <c r="A8773" s="30" t="s">
        <v>16785</v>
      </c>
      <c r="B8773" s="30" t="s">
        <v>10769</v>
      </c>
      <c r="C8773" s="30" t="s">
        <v>908</v>
      </c>
      <c r="D8773" s="30" t="s">
        <v>923</v>
      </c>
      <c r="E8773" s="25">
        <v>45824.522291666668</v>
      </c>
      <c r="F8773" s="30" t="s">
        <v>905</v>
      </c>
      <c r="G8773" s="25">
        <v>45824.522291666668</v>
      </c>
    </row>
    <row r="8774" spans="1:7" x14ac:dyDescent="0.25">
      <c r="A8774" s="30" t="s">
        <v>16786</v>
      </c>
      <c r="B8774" s="30" t="s">
        <v>10773</v>
      </c>
      <c r="C8774" s="30" t="s">
        <v>908</v>
      </c>
      <c r="D8774" s="30" t="s">
        <v>923</v>
      </c>
      <c r="E8774" s="25">
        <v>45824.522326388891</v>
      </c>
      <c r="F8774" s="30" t="s">
        <v>905</v>
      </c>
      <c r="G8774" s="25">
        <v>45824.522326388891</v>
      </c>
    </row>
    <row r="8775" spans="1:7" x14ac:dyDescent="0.25">
      <c r="A8775" s="30" t="s">
        <v>16787</v>
      </c>
      <c r="B8775" s="30" t="s">
        <v>10775</v>
      </c>
      <c r="C8775" s="30" t="s">
        <v>908</v>
      </c>
      <c r="D8775" s="30" t="s">
        <v>923</v>
      </c>
      <c r="E8775" s="25">
        <v>45824.522349537037</v>
      </c>
      <c r="F8775" s="30" t="s">
        <v>905</v>
      </c>
      <c r="G8775" s="25">
        <v>45824.522349537037</v>
      </c>
    </row>
    <row r="8776" spans="1:7" x14ac:dyDescent="0.25">
      <c r="A8776" s="30" t="s">
        <v>16788</v>
      </c>
      <c r="B8776" s="30" t="s">
        <v>10779</v>
      </c>
      <c r="C8776" s="30" t="s">
        <v>908</v>
      </c>
      <c r="D8776" s="30" t="s">
        <v>923</v>
      </c>
      <c r="E8776" s="25">
        <v>45824.52238425926</v>
      </c>
      <c r="F8776" s="30" t="s">
        <v>905</v>
      </c>
      <c r="G8776" s="25">
        <v>45824.52238425926</v>
      </c>
    </row>
    <row r="8777" spans="1:7" x14ac:dyDescent="0.25">
      <c r="A8777" s="30" t="s">
        <v>16789</v>
      </c>
      <c r="B8777" s="30" t="s">
        <v>10785</v>
      </c>
      <c r="C8777" s="30" t="s">
        <v>908</v>
      </c>
      <c r="D8777" s="30" t="s">
        <v>923</v>
      </c>
      <c r="E8777" s="25">
        <v>45824.522453703707</v>
      </c>
      <c r="F8777" s="30" t="s">
        <v>905</v>
      </c>
      <c r="G8777" s="25">
        <v>45824.522453703707</v>
      </c>
    </row>
    <row r="8778" spans="1:7" x14ac:dyDescent="0.25">
      <c r="A8778" s="30" t="s">
        <v>16790</v>
      </c>
      <c r="B8778" s="30" t="s">
        <v>10789</v>
      </c>
      <c r="C8778" s="30" t="s">
        <v>908</v>
      </c>
      <c r="D8778" s="30" t="s">
        <v>923</v>
      </c>
      <c r="E8778" s="25">
        <v>45824.522499999999</v>
      </c>
      <c r="F8778" s="30" t="s">
        <v>905</v>
      </c>
      <c r="G8778" s="25">
        <v>45824.522499999999</v>
      </c>
    </row>
    <row r="8779" spans="1:7" x14ac:dyDescent="0.25">
      <c r="A8779" s="30" t="s">
        <v>16791</v>
      </c>
      <c r="B8779" s="30" t="s">
        <v>12889</v>
      </c>
      <c r="C8779" s="30" t="s">
        <v>903</v>
      </c>
      <c r="D8779" s="30" t="s">
        <v>904</v>
      </c>
      <c r="E8779" s="25">
        <v>45824.523217592592</v>
      </c>
      <c r="F8779" s="30" t="s">
        <v>905</v>
      </c>
      <c r="G8779" s="25">
        <v>45824.523217592592</v>
      </c>
    </row>
    <row r="8780" spans="1:7" x14ac:dyDescent="0.25">
      <c r="A8780" s="30" t="s">
        <v>16792</v>
      </c>
      <c r="B8780" s="30" t="s">
        <v>12891</v>
      </c>
      <c r="C8780" s="30" t="s">
        <v>903</v>
      </c>
      <c r="D8780" s="30" t="s">
        <v>904</v>
      </c>
      <c r="E8780" s="25">
        <v>45824.523298611108</v>
      </c>
      <c r="F8780" s="30" t="s">
        <v>905</v>
      </c>
      <c r="G8780" s="25">
        <v>45824.523298611108</v>
      </c>
    </row>
    <row r="8781" spans="1:7" x14ac:dyDescent="0.25">
      <c r="A8781" s="30" t="s">
        <v>16793</v>
      </c>
      <c r="B8781" s="30" t="s">
        <v>12893</v>
      </c>
      <c r="C8781" s="30" t="s">
        <v>903</v>
      </c>
      <c r="D8781" s="30" t="s">
        <v>904</v>
      </c>
      <c r="E8781" s="25">
        <v>45824.523368055554</v>
      </c>
      <c r="F8781" s="30" t="s">
        <v>905</v>
      </c>
      <c r="G8781" s="25">
        <v>45824.523368055554</v>
      </c>
    </row>
    <row r="8782" spans="1:7" x14ac:dyDescent="0.25">
      <c r="A8782" s="30" t="s">
        <v>16794</v>
      </c>
      <c r="B8782" s="30" t="s">
        <v>12895</v>
      </c>
      <c r="C8782" s="30" t="s">
        <v>903</v>
      </c>
      <c r="D8782" s="30" t="s">
        <v>904</v>
      </c>
      <c r="E8782" s="25">
        <v>45824.523414351854</v>
      </c>
      <c r="F8782" s="30" t="s">
        <v>905</v>
      </c>
      <c r="G8782" s="25">
        <v>45824.523414351854</v>
      </c>
    </row>
    <row r="8783" spans="1:7" x14ac:dyDescent="0.25">
      <c r="A8783" s="30" t="s">
        <v>16795</v>
      </c>
      <c r="B8783" s="30" t="s">
        <v>12897</v>
      </c>
      <c r="C8783" s="30" t="s">
        <v>903</v>
      </c>
      <c r="D8783" s="30" t="s">
        <v>904</v>
      </c>
      <c r="E8783" s="25">
        <v>45824.523495370369</v>
      </c>
      <c r="F8783" s="30" t="s">
        <v>905</v>
      </c>
      <c r="G8783" s="25">
        <v>45824.523495370369</v>
      </c>
    </row>
    <row r="8784" spans="1:7" x14ac:dyDescent="0.25">
      <c r="A8784" s="30" t="s">
        <v>16796</v>
      </c>
      <c r="B8784" s="30" t="s">
        <v>2728</v>
      </c>
      <c r="C8784" s="30" t="s">
        <v>921</v>
      </c>
      <c r="D8784" s="30" t="s">
        <v>922</v>
      </c>
      <c r="E8784" s="25">
        <v>45824.523645833331</v>
      </c>
      <c r="F8784" s="30" t="s">
        <v>905</v>
      </c>
      <c r="G8784" s="25">
        <v>45824.523645833331</v>
      </c>
    </row>
    <row r="8785" spans="1:7" x14ac:dyDescent="0.25">
      <c r="A8785" s="30" t="s">
        <v>16797</v>
      </c>
      <c r="B8785" s="30" t="s">
        <v>2676</v>
      </c>
      <c r="C8785" s="30" t="s">
        <v>921</v>
      </c>
      <c r="D8785" s="30" t="s">
        <v>922</v>
      </c>
      <c r="E8785" s="25">
        <v>45824.523645833331</v>
      </c>
      <c r="F8785" s="30" t="s">
        <v>905</v>
      </c>
      <c r="G8785" s="25">
        <v>45824.523645833331</v>
      </c>
    </row>
    <row r="8786" spans="1:7" x14ac:dyDescent="0.25">
      <c r="A8786" s="30" t="s">
        <v>16798</v>
      </c>
      <c r="B8786" s="30" t="s">
        <v>10760</v>
      </c>
      <c r="C8786" s="30" t="s">
        <v>911</v>
      </c>
      <c r="D8786" s="30" t="s">
        <v>923</v>
      </c>
      <c r="E8786" s="25">
        <v>45824.523125</v>
      </c>
      <c r="F8786" s="30" t="s">
        <v>905</v>
      </c>
      <c r="G8786" s="25">
        <v>45824.523125</v>
      </c>
    </row>
    <row r="8787" spans="1:7" x14ac:dyDescent="0.25">
      <c r="A8787" s="30" t="s">
        <v>16799</v>
      </c>
      <c r="B8787" s="30" t="s">
        <v>10765</v>
      </c>
      <c r="C8787" s="30" t="s">
        <v>911</v>
      </c>
      <c r="D8787" s="30" t="s">
        <v>923</v>
      </c>
      <c r="E8787" s="25">
        <v>45824.523206018515</v>
      </c>
      <c r="F8787" s="30" t="s">
        <v>905</v>
      </c>
      <c r="G8787" s="25">
        <v>45824.523206018515</v>
      </c>
    </row>
    <row r="8788" spans="1:7" x14ac:dyDescent="0.25">
      <c r="A8788" s="30" t="s">
        <v>16800</v>
      </c>
      <c r="B8788" s="30" t="s">
        <v>10769</v>
      </c>
      <c r="C8788" s="30" t="s">
        <v>911</v>
      </c>
      <c r="D8788" s="30" t="s">
        <v>923</v>
      </c>
      <c r="E8788" s="25">
        <v>45824.523240740738</v>
      </c>
      <c r="F8788" s="30" t="s">
        <v>905</v>
      </c>
      <c r="G8788" s="25">
        <v>45824.523240740738</v>
      </c>
    </row>
    <row r="8789" spans="1:7" x14ac:dyDescent="0.25">
      <c r="A8789" s="30" t="s">
        <v>16801</v>
      </c>
      <c r="B8789" s="30" t="s">
        <v>10773</v>
      </c>
      <c r="C8789" s="30" t="s">
        <v>911</v>
      </c>
      <c r="D8789" s="30" t="s">
        <v>923</v>
      </c>
      <c r="E8789" s="25">
        <v>45824.523298611108</v>
      </c>
      <c r="F8789" s="30" t="s">
        <v>905</v>
      </c>
      <c r="G8789" s="25">
        <v>45824.523298611108</v>
      </c>
    </row>
    <row r="8790" spans="1:7" x14ac:dyDescent="0.25">
      <c r="A8790" s="30" t="s">
        <v>16802</v>
      </c>
      <c r="B8790" s="30" t="s">
        <v>10775</v>
      </c>
      <c r="C8790" s="30" t="s">
        <v>911</v>
      </c>
      <c r="D8790" s="30" t="s">
        <v>923</v>
      </c>
      <c r="E8790" s="25">
        <v>45824.523344907408</v>
      </c>
      <c r="F8790" s="30" t="s">
        <v>905</v>
      </c>
      <c r="G8790" s="25">
        <v>45824.523344907408</v>
      </c>
    </row>
    <row r="8791" spans="1:7" x14ac:dyDescent="0.25">
      <c r="A8791" s="30" t="s">
        <v>16803</v>
      </c>
      <c r="B8791" s="30" t="s">
        <v>10779</v>
      </c>
      <c r="C8791" s="30" t="s">
        <v>911</v>
      </c>
      <c r="D8791" s="30" t="s">
        <v>923</v>
      </c>
      <c r="E8791" s="25">
        <v>45824.523402777777</v>
      </c>
      <c r="F8791" s="30" t="s">
        <v>905</v>
      </c>
      <c r="G8791" s="25">
        <v>45824.523402777777</v>
      </c>
    </row>
    <row r="8792" spans="1:7" x14ac:dyDescent="0.25">
      <c r="A8792" s="30" t="s">
        <v>16804</v>
      </c>
      <c r="B8792" s="30" t="s">
        <v>10785</v>
      </c>
      <c r="C8792" s="30" t="s">
        <v>911</v>
      </c>
      <c r="D8792" s="30" t="s">
        <v>923</v>
      </c>
      <c r="E8792" s="25">
        <v>45824.5234375</v>
      </c>
      <c r="F8792" s="30" t="s">
        <v>905</v>
      </c>
      <c r="G8792" s="25">
        <v>45824.5234375</v>
      </c>
    </row>
    <row r="8793" spans="1:7" x14ac:dyDescent="0.25">
      <c r="A8793" s="30" t="s">
        <v>16805</v>
      </c>
      <c r="B8793" s="30" t="s">
        <v>10789</v>
      </c>
      <c r="C8793" s="30" t="s">
        <v>911</v>
      </c>
      <c r="D8793" s="30" t="s">
        <v>923</v>
      </c>
      <c r="E8793" s="25">
        <v>45824.523495370369</v>
      </c>
      <c r="F8793" s="30" t="s">
        <v>905</v>
      </c>
      <c r="G8793" s="25">
        <v>45824.523495370369</v>
      </c>
    </row>
    <row r="8794" spans="1:7" x14ac:dyDescent="0.25">
      <c r="A8794" s="30" t="s">
        <v>16806</v>
      </c>
      <c r="B8794" s="30" t="s">
        <v>10763</v>
      </c>
      <c r="C8794" s="30" t="s">
        <v>911</v>
      </c>
      <c r="D8794" s="30" t="s">
        <v>923</v>
      </c>
      <c r="E8794" s="25">
        <v>45824.523668981485</v>
      </c>
      <c r="F8794" s="30" t="s">
        <v>905</v>
      </c>
      <c r="G8794" s="25">
        <v>45824.523668981485</v>
      </c>
    </row>
    <row r="8795" spans="1:7" x14ac:dyDescent="0.25">
      <c r="A8795" s="30" t="s">
        <v>16807</v>
      </c>
      <c r="B8795" s="30" t="s">
        <v>10787</v>
      </c>
      <c r="C8795" s="30" t="s">
        <v>911</v>
      </c>
      <c r="D8795" s="30" t="s">
        <v>923</v>
      </c>
      <c r="E8795" s="25">
        <v>45824.523715277777</v>
      </c>
      <c r="F8795" s="30" t="s">
        <v>905</v>
      </c>
      <c r="G8795" s="25">
        <v>45824.523715277777</v>
      </c>
    </row>
    <row r="8796" spans="1:7" x14ac:dyDescent="0.25">
      <c r="A8796" s="30" t="s">
        <v>16808</v>
      </c>
      <c r="B8796" s="30" t="s">
        <v>4195</v>
      </c>
      <c r="C8796" s="30" t="s">
        <v>898</v>
      </c>
      <c r="D8796" s="30" t="s">
        <v>899</v>
      </c>
      <c r="E8796" s="25">
        <v>45824.524351851855</v>
      </c>
      <c r="F8796" s="30" t="s">
        <v>905</v>
      </c>
      <c r="G8796" s="25">
        <v>45824.524351851855</v>
      </c>
    </row>
    <row r="8797" spans="1:7" x14ac:dyDescent="0.25">
      <c r="A8797" s="30" t="s">
        <v>16809</v>
      </c>
      <c r="B8797" s="30" t="s">
        <v>13037</v>
      </c>
      <c r="C8797" s="30" t="s">
        <v>903</v>
      </c>
      <c r="D8797" s="30" t="s">
        <v>904</v>
      </c>
      <c r="E8797" s="25">
        <v>45824.524456018517</v>
      </c>
      <c r="F8797" s="30" t="s">
        <v>905</v>
      </c>
      <c r="G8797" s="25">
        <v>45824.524456018517</v>
      </c>
    </row>
    <row r="8798" spans="1:7" x14ac:dyDescent="0.25">
      <c r="A8798" s="30" t="s">
        <v>16810</v>
      </c>
      <c r="B8798" s="30" t="s">
        <v>9643</v>
      </c>
      <c r="C8798" s="30" t="s">
        <v>908</v>
      </c>
      <c r="D8798" s="30" t="s">
        <v>909</v>
      </c>
      <c r="E8798" s="25">
        <v>45824.526273148149</v>
      </c>
      <c r="F8798" s="30" t="s">
        <v>905</v>
      </c>
      <c r="G8798" s="25">
        <v>45824.526273148149</v>
      </c>
    </row>
    <row r="8799" spans="1:7" x14ac:dyDescent="0.25">
      <c r="A8799" s="30" t="s">
        <v>16811</v>
      </c>
      <c r="B8799" s="30" t="s">
        <v>6788</v>
      </c>
      <c r="C8799" s="30" t="s">
        <v>908</v>
      </c>
      <c r="D8799" s="30" t="s">
        <v>909</v>
      </c>
      <c r="E8799" s="25">
        <v>45824.526331018518</v>
      </c>
      <c r="F8799" s="30" t="s">
        <v>905</v>
      </c>
      <c r="G8799" s="25">
        <v>45824.526331018518</v>
      </c>
    </row>
    <row r="8800" spans="1:7" x14ac:dyDescent="0.25">
      <c r="A8800" s="30" t="s">
        <v>16812</v>
      </c>
      <c r="B8800" s="30" t="s">
        <v>9644</v>
      </c>
      <c r="C8800" s="30" t="s">
        <v>908</v>
      </c>
      <c r="D8800" s="30" t="s">
        <v>909</v>
      </c>
      <c r="E8800" s="25">
        <v>45824.526388888888</v>
      </c>
      <c r="F8800" s="30" t="s">
        <v>905</v>
      </c>
      <c r="G8800" s="25">
        <v>45824.526388888888</v>
      </c>
    </row>
    <row r="8801" spans="1:7" x14ac:dyDescent="0.25">
      <c r="A8801" s="30" t="s">
        <v>16813</v>
      </c>
      <c r="B8801" s="30" t="s">
        <v>9644</v>
      </c>
      <c r="C8801" s="30" t="s">
        <v>911</v>
      </c>
      <c r="D8801" s="30" t="s">
        <v>909</v>
      </c>
      <c r="E8801" s="25">
        <v>45824.526666666665</v>
      </c>
      <c r="F8801" s="30" t="s">
        <v>905</v>
      </c>
      <c r="G8801" s="25">
        <v>45824.526666666665</v>
      </c>
    </row>
    <row r="8802" spans="1:7" x14ac:dyDescent="0.25">
      <c r="A8802" s="30" t="s">
        <v>16814</v>
      </c>
      <c r="B8802" s="30" t="s">
        <v>6788</v>
      </c>
      <c r="C8802" s="30" t="s">
        <v>911</v>
      </c>
      <c r="D8802" s="30" t="s">
        <v>909</v>
      </c>
      <c r="E8802" s="25">
        <v>45824.526724537034</v>
      </c>
      <c r="F8802" s="30" t="s">
        <v>905</v>
      </c>
      <c r="G8802" s="25">
        <v>45824.526724537034</v>
      </c>
    </row>
    <row r="8803" spans="1:7" x14ac:dyDescent="0.25">
      <c r="A8803" s="30" t="s">
        <v>16815</v>
      </c>
      <c r="B8803" s="30" t="s">
        <v>9643</v>
      </c>
      <c r="C8803" s="30" t="s">
        <v>911</v>
      </c>
      <c r="D8803" s="30" t="s">
        <v>909</v>
      </c>
      <c r="E8803" s="25">
        <v>45824.526770833334</v>
      </c>
      <c r="F8803" s="30" t="s">
        <v>905</v>
      </c>
      <c r="G8803" s="25">
        <v>45824.526770833334</v>
      </c>
    </row>
    <row r="8804" spans="1:7" x14ac:dyDescent="0.25">
      <c r="A8804" s="30" t="s">
        <v>16816</v>
      </c>
      <c r="B8804" s="30" t="s">
        <v>12663</v>
      </c>
      <c r="C8804" s="30" t="s">
        <v>903</v>
      </c>
      <c r="D8804" s="30" t="s">
        <v>914</v>
      </c>
      <c r="E8804" s="25">
        <v>45824.526365740741</v>
      </c>
      <c r="F8804" s="30" t="s">
        <v>905</v>
      </c>
      <c r="G8804" s="25">
        <v>45824.526365740741</v>
      </c>
    </row>
    <row r="8805" spans="1:7" x14ac:dyDescent="0.25">
      <c r="A8805" s="30" t="s">
        <v>16817</v>
      </c>
      <c r="B8805" s="30" t="s">
        <v>13346</v>
      </c>
      <c r="C8805" s="30" t="s">
        <v>903</v>
      </c>
      <c r="D8805" s="30" t="s">
        <v>914</v>
      </c>
      <c r="E8805" s="25">
        <v>45824.526493055557</v>
      </c>
      <c r="F8805" s="30" t="s">
        <v>905</v>
      </c>
      <c r="G8805" s="25">
        <v>45824.526493055557</v>
      </c>
    </row>
    <row r="8806" spans="1:7" x14ac:dyDescent="0.25">
      <c r="A8806" s="30" t="s">
        <v>16818</v>
      </c>
      <c r="B8806" s="30" t="s">
        <v>13353</v>
      </c>
      <c r="C8806" s="30" t="s">
        <v>903</v>
      </c>
      <c r="D8806" s="30" t="s">
        <v>914</v>
      </c>
      <c r="E8806" s="25">
        <v>45824.526585648149</v>
      </c>
      <c r="F8806" s="30" t="s">
        <v>905</v>
      </c>
      <c r="G8806" s="25">
        <v>45824.526585648149</v>
      </c>
    </row>
    <row r="8807" spans="1:7" x14ac:dyDescent="0.25">
      <c r="A8807" s="30" t="s">
        <v>16819</v>
      </c>
      <c r="B8807" s="30" t="s">
        <v>12899</v>
      </c>
      <c r="C8807" s="30" t="s">
        <v>903</v>
      </c>
      <c r="D8807" s="30" t="s">
        <v>914</v>
      </c>
      <c r="E8807" s="25">
        <v>45824.527743055558</v>
      </c>
      <c r="F8807" s="30" t="s">
        <v>905</v>
      </c>
      <c r="G8807" s="25">
        <v>45824.527743055558</v>
      </c>
    </row>
    <row r="8808" spans="1:7" x14ac:dyDescent="0.25">
      <c r="A8808" s="30" t="s">
        <v>16820</v>
      </c>
      <c r="B8808" s="30" t="s">
        <v>13358</v>
      </c>
      <c r="C8808" s="30" t="s">
        <v>903</v>
      </c>
      <c r="D8808" s="30" t="s">
        <v>914</v>
      </c>
      <c r="E8808" s="25">
        <v>45824.528645833336</v>
      </c>
      <c r="F8808" s="30" t="s">
        <v>905</v>
      </c>
      <c r="G8808" s="25">
        <v>45824.528645833336</v>
      </c>
    </row>
    <row r="8809" spans="1:7" x14ac:dyDescent="0.25">
      <c r="A8809" s="30" t="s">
        <v>16821</v>
      </c>
      <c r="B8809" s="30" t="s">
        <v>13362</v>
      </c>
      <c r="C8809" s="30" t="s">
        <v>903</v>
      </c>
      <c r="D8809" s="30" t="s">
        <v>914</v>
      </c>
      <c r="E8809" s="25">
        <v>45824.528703703705</v>
      </c>
      <c r="F8809" s="30" t="s">
        <v>905</v>
      </c>
      <c r="G8809" s="25">
        <v>45824.528703703705</v>
      </c>
    </row>
    <row r="8810" spans="1:7" x14ac:dyDescent="0.25">
      <c r="A8810" s="30" t="s">
        <v>16822</v>
      </c>
      <c r="B8810" s="30" t="s">
        <v>13360</v>
      </c>
      <c r="C8810" s="30" t="s">
        <v>903</v>
      </c>
      <c r="D8810" s="30" t="s">
        <v>914</v>
      </c>
      <c r="E8810" s="25">
        <v>45824.52957175926</v>
      </c>
      <c r="F8810" s="30" t="s">
        <v>905</v>
      </c>
      <c r="G8810" s="25">
        <v>45824.52957175926</v>
      </c>
    </row>
    <row r="8811" spans="1:7" x14ac:dyDescent="0.25">
      <c r="A8811" s="30" t="s">
        <v>16823</v>
      </c>
      <c r="B8811" s="30" t="s">
        <v>9647</v>
      </c>
      <c r="C8811" s="30" t="s">
        <v>898</v>
      </c>
      <c r="D8811" s="30" t="s">
        <v>899</v>
      </c>
      <c r="E8811" s="25">
        <v>45824.52957175926</v>
      </c>
      <c r="F8811" s="30" t="s">
        <v>905</v>
      </c>
      <c r="G8811" s="25">
        <v>45824.52957175926</v>
      </c>
    </row>
    <row r="8812" spans="1:7" x14ac:dyDescent="0.25">
      <c r="A8812" s="30" t="s">
        <v>16824</v>
      </c>
      <c r="B8812" s="30" t="s">
        <v>9644</v>
      </c>
      <c r="C8812" s="30" t="s">
        <v>898</v>
      </c>
      <c r="D8812" s="30" t="s">
        <v>899</v>
      </c>
      <c r="E8812" s="25">
        <v>45824.529606481483</v>
      </c>
      <c r="F8812" s="30" t="s">
        <v>905</v>
      </c>
      <c r="G8812" s="25">
        <v>45824.529606481483</v>
      </c>
    </row>
    <row r="8813" spans="1:7" x14ac:dyDescent="0.25">
      <c r="A8813" s="30" t="s">
        <v>16825</v>
      </c>
      <c r="B8813" s="30" t="s">
        <v>12590</v>
      </c>
      <c r="C8813" s="30" t="s">
        <v>903</v>
      </c>
      <c r="D8813" s="30" t="s">
        <v>914</v>
      </c>
      <c r="E8813" s="25">
        <v>45824.530405092592</v>
      </c>
      <c r="F8813" s="30" t="s">
        <v>905</v>
      </c>
      <c r="G8813" s="25">
        <v>45824.530405092592</v>
      </c>
    </row>
    <row r="8814" spans="1:7" x14ac:dyDescent="0.25">
      <c r="A8814" s="30" t="s">
        <v>16826</v>
      </c>
      <c r="B8814" s="30" t="s">
        <v>3569</v>
      </c>
      <c r="C8814" s="30" t="s">
        <v>906</v>
      </c>
      <c r="D8814" s="30" t="s">
        <v>77</v>
      </c>
      <c r="E8814" s="25">
        <v>45824.535358796296</v>
      </c>
      <c r="F8814" s="30" t="s">
        <v>907</v>
      </c>
      <c r="G8814" s="25">
        <v>45824.535358796296</v>
      </c>
    </row>
    <row r="8815" spans="1:7" x14ac:dyDescent="0.25">
      <c r="A8815" s="30" t="s">
        <v>16827</v>
      </c>
      <c r="B8815" s="30" t="s">
        <v>2635</v>
      </c>
      <c r="C8815" s="30" t="s">
        <v>906</v>
      </c>
      <c r="D8815" s="30" t="s">
        <v>77</v>
      </c>
      <c r="E8815" s="25">
        <v>45824.535405092596</v>
      </c>
      <c r="F8815" s="30" t="s">
        <v>907</v>
      </c>
      <c r="G8815" s="25">
        <v>45824.535405092596</v>
      </c>
    </row>
    <row r="8816" spans="1:7" x14ac:dyDescent="0.25">
      <c r="A8816" s="30" t="s">
        <v>16828</v>
      </c>
      <c r="B8816" s="30" t="s">
        <v>3561</v>
      </c>
      <c r="C8816" s="30" t="s">
        <v>906</v>
      </c>
      <c r="D8816" s="30" t="s">
        <v>77</v>
      </c>
      <c r="E8816" s="25">
        <v>45824.535462962966</v>
      </c>
      <c r="F8816" s="30" t="s">
        <v>907</v>
      </c>
      <c r="G8816" s="25">
        <v>45824.535462962966</v>
      </c>
    </row>
    <row r="8817" spans="1:7" x14ac:dyDescent="0.25">
      <c r="A8817" s="30" t="s">
        <v>16829</v>
      </c>
      <c r="B8817" s="30" t="s">
        <v>8950</v>
      </c>
      <c r="C8817" s="30" t="s">
        <v>913</v>
      </c>
      <c r="D8817" s="30" t="s">
        <v>61</v>
      </c>
      <c r="E8817" s="25">
        <v>45824.534803240742</v>
      </c>
      <c r="F8817" s="30" t="s">
        <v>905</v>
      </c>
      <c r="G8817" s="25">
        <v>45824.534803240742</v>
      </c>
    </row>
    <row r="8818" spans="1:7" x14ac:dyDescent="0.25">
      <c r="A8818" s="30" t="s">
        <v>16830</v>
      </c>
      <c r="B8818" s="30" t="s">
        <v>3569</v>
      </c>
      <c r="C8818" s="30" t="s">
        <v>913</v>
      </c>
      <c r="D8818" s="30" t="s">
        <v>61</v>
      </c>
      <c r="E8818" s="25">
        <v>45824.535729166666</v>
      </c>
      <c r="F8818" s="30" t="s">
        <v>905</v>
      </c>
      <c r="G8818" s="25">
        <v>45824.535729166666</v>
      </c>
    </row>
    <row r="8819" spans="1:7" x14ac:dyDescent="0.25">
      <c r="A8819" s="30" t="s">
        <v>16831</v>
      </c>
      <c r="B8819" s="30" t="s">
        <v>2635</v>
      </c>
      <c r="C8819" s="30" t="s">
        <v>913</v>
      </c>
      <c r="D8819" s="30" t="s">
        <v>61</v>
      </c>
      <c r="E8819" s="25">
        <v>45824.535763888889</v>
      </c>
      <c r="F8819" s="30" t="s">
        <v>905</v>
      </c>
      <c r="G8819" s="25">
        <v>45824.535763888889</v>
      </c>
    </row>
    <row r="8820" spans="1:7" x14ac:dyDescent="0.25">
      <c r="A8820" s="30" t="s">
        <v>16832</v>
      </c>
      <c r="B8820" s="30" t="s">
        <v>3561</v>
      </c>
      <c r="C8820" s="30" t="s">
        <v>913</v>
      </c>
      <c r="D8820" s="30" t="s">
        <v>61</v>
      </c>
      <c r="E8820" s="25">
        <v>45824.535798611112</v>
      </c>
      <c r="F8820" s="30" t="s">
        <v>905</v>
      </c>
      <c r="G8820" s="25">
        <v>45824.535798611112</v>
      </c>
    </row>
    <row r="8821" spans="1:7" x14ac:dyDescent="0.25">
      <c r="A8821" s="30" t="s">
        <v>16833</v>
      </c>
      <c r="B8821" s="30" t="s">
        <v>5717</v>
      </c>
      <c r="C8821" s="30" t="s">
        <v>913</v>
      </c>
      <c r="D8821" s="30" t="s">
        <v>61</v>
      </c>
      <c r="E8821" s="25">
        <v>45824.535914351851</v>
      </c>
      <c r="F8821" s="30" t="s">
        <v>905</v>
      </c>
      <c r="G8821" s="25">
        <v>45824.535914351851</v>
      </c>
    </row>
    <row r="8822" spans="1:7" x14ac:dyDescent="0.25">
      <c r="A8822" s="30" t="s">
        <v>16834</v>
      </c>
      <c r="B8822" s="30" t="s">
        <v>2085</v>
      </c>
      <c r="C8822" s="30" t="s">
        <v>913</v>
      </c>
      <c r="D8822" s="30" t="s">
        <v>61</v>
      </c>
      <c r="E8822" s="25">
        <v>45824.536006944443</v>
      </c>
      <c r="F8822" s="30" t="s">
        <v>905</v>
      </c>
      <c r="G8822" s="25">
        <v>45824.536006944443</v>
      </c>
    </row>
    <row r="8823" spans="1:7" x14ac:dyDescent="0.25">
      <c r="A8823" s="30" t="s">
        <v>16835</v>
      </c>
      <c r="B8823" s="30" t="s">
        <v>6826</v>
      </c>
      <c r="C8823" s="30" t="s">
        <v>906</v>
      </c>
      <c r="D8823" s="30" t="s">
        <v>77</v>
      </c>
      <c r="E8823" s="25">
        <v>45824.53665509259</v>
      </c>
      <c r="F8823" s="30" t="s">
        <v>928</v>
      </c>
      <c r="G8823" s="25">
        <v>45824.53665509259</v>
      </c>
    </row>
    <row r="8824" spans="1:7" x14ac:dyDescent="0.25">
      <c r="A8824" s="30" t="s">
        <v>16836</v>
      </c>
      <c r="B8824" s="30" t="s">
        <v>6832</v>
      </c>
      <c r="C8824" s="30" t="s">
        <v>906</v>
      </c>
      <c r="D8824" s="30" t="s">
        <v>77</v>
      </c>
      <c r="E8824" s="25">
        <v>45824.536759259259</v>
      </c>
      <c r="F8824" s="30" t="s">
        <v>928</v>
      </c>
      <c r="G8824" s="25">
        <v>45824.536759259259</v>
      </c>
    </row>
    <row r="8825" spans="1:7" x14ac:dyDescent="0.25">
      <c r="A8825" s="30" t="s">
        <v>16837</v>
      </c>
      <c r="B8825" s="30" t="s">
        <v>6824</v>
      </c>
      <c r="C8825" s="30" t="s">
        <v>906</v>
      </c>
      <c r="D8825" s="30" t="s">
        <v>77</v>
      </c>
      <c r="E8825" s="25">
        <v>45824.536793981482</v>
      </c>
      <c r="F8825" s="30" t="s">
        <v>928</v>
      </c>
      <c r="G8825" s="25">
        <v>45824.536793981482</v>
      </c>
    </row>
    <row r="8826" spans="1:7" x14ac:dyDescent="0.25">
      <c r="A8826" s="30" t="s">
        <v>16838</v>
      </c>
      <c r="B8826" s="30" t="s">
        <v>6838</v>
      </c>
      <c r="C8826" s="30" t="s">
        <v>906</v>
      </c>
      <c r="D8826" s="30" t="s">
        <v>77</v>
      </c>
      <c r="E8826" s="25">
        <v>45824.536909722221</v>
      </c>
      <c r="F8826" s="30" t="s">
        <v>928</v>
      </c>
      <c r="G8826" s="25">
        <v>45824.536909722221</v>
      </c>
    </row>
    <row r="8827" spans="1:7" x14ac:dyDescent="0.25">
      <c r="A8827" s="30" t="s">
        <v>16839</v>
      </c>
      <c r="B8827" s="30" t="s">
        <v>6834</v>
      </c>
      <c r="C8827" s="30" t="s">
        <v>906</v>
      </c>
      <c r="D8827" s="30" t="s">
        <v>77</v>
      </c>
      <c r="E8827" s="25">
        <v>45824.537395833337</v>
      </c>
      <c r="F8827" s="30" t="s">
        <v>928</v>
      </c>
      <c r="G8827" s="25">
        <v>45824.537395833337</v>
      </c>
    </row>
    <row r="8828" spans="1:7" x14ac:dyDescent="0.25">
      <c r="A8828" s="30" t="s">
        <v>16840</v>
      </c>
      <c r="B8828" s="30" t="s">
        <v>10638</v>
      </c>
      <c r="C8828" s="30" t="s">
        <v>906</v>
      </c>
      <c r="D8828" s="30" t="s">
        <v>125</v>
      </c>
      <c r="E8828" s="25">
        <v>45824.540046296293</v>
      </c>
      <c r="F8828" s="30" t="s">
        <v>905</v>
      </c>
      <c r="G8828" s="25">
        <v>45824.540046296293</v>
      </c>
    </row>
    <row r="8829" spans="1:7" x14ac:dyDescent="0.25">
      <c r="A8829" s="30" t="s">
        <v>16841</v>
      </c>
      <c r="B8829" s="30" t="s">
        <v>10638</v>
      </c>
      <c r="C8829" s="30" t="s">
        <v>913</v>
      </c>
      <c r="D8829" s="30" t="s">
        <v>125</v>
      </c>
      <c r="E8829" s="25">
        <v>45824.540729166663</v>
      </c>
      <c r="F8829" s="30" t="s">
        <v>905</v>
      </c>
      <c r="G8829" s="25">
        <v>45824.540729166663</v>
      </c>
    </row>
    <row r="8830" spans="1:7" x14ac:dyDescent="0.25">
      <c r="A8830" s="30" t="s">
        <v>16842</v>
      </c>
      <c r="B8830" s="30" t="s">
        <v>8810</v>
      </c>
      <c r="C8830" s="30" t="s">
        <v>913</v>
      </c>
      <c r="D8830" s="30" t="s">
        <v>233</v>
      </c>
      <c r="E8830" s="25">
        <v>45824.546574074076</v>
      </c>
      <c r="F8830" s="30" t="s">
        <v>905</v>
      </c>
      <c r="G8830" s="25">
        <v>45824.546574074076</v>
      </c>
    </row>
    <row r="8831" spans="1:7" x14ac:dyDescent="0.25">
      <c r="A8831" s="30" t="s">
        <v>16843</v>
      </c>
      <c r="B8831" s="30" t="s">
        <v>8682</v>
      </c>
      <c r="C8831" s="30" t="s">
        <v>913</v>
      </c>
      <c r="D8831" s="30" t="s">
        <v>233</v>
      </c>
      <c r="E8831" s="25">
        <v>45824.547314814816</v>
      </c>
      <c r="F8831" s="30" t="s">
        <v>905</v>
      </c>
      <c r="G8831" s="25">
        <v>45824.547314814816</v>
      </c>
    </row>
    <row r="8832" spans="1:7" x14ac:dyDescent="0.25">
      <c r="A8832" s="30" t="s">
        <v>16844</v>
      </c>
      <c r="B8832" s="30" t="s">
        <v>13321</v>
      </c>
      <c r="C8832" s="30" t="s">
        <v>903</v>
      </c>
      <c r="D8832" s="30" t="s">
        <v>902</v>
      </c>
      <c r="E8832" s="25">
        <v>45824.547164351854</v>
      </c>
      <c r="F8832" s="30" t="s">
        <v>905</v>
      </c>
      <c r="G8832" s="25">
        <v>45824.547164351854</v>
      </c>
    </row>
    <row r="8833" spans="1:7" x14ac:dyDescent="0.25">
      <c r="A8833" s="30" t="s">
        <v>16845</v>
      </c>
      <c r="B8833" s="30" t="s">
        <v>6024</v>
      </c>
      <c r="C8833" s="30" t="s">
        <v>906</v>
      </c>
      <c r="D8833" s="30" t="s">
        <v>77</v>
      </c>
      <c r="E8833" s="25">
        <v>45824.548344907409</v>
      </c>
      <c r="F8833" s="30" t="s">
        <v>928</v>
      </c>
      <c r="G8833" s="25">
        <v>45824.548344907409</v>
      </c>
    </row>
    <row r="8834" spans="1:7" x14ac:dyDescent="0.25">
      <c r="A8834" s="30" t="s">
        <v>16846</v>
      </c>
      <c r="B8834" s="30" t="s">
        <v>7013</v>
      </c>
      <c r="C8834" s="30" t="s">
        <v>921</v>
      </c>
      <c r="D8834" s="30" t="s">
        <v>922</v>
      </c>
      <c r="E8834" s="25">
        <v>45824.548946759256</v>
      </c>
      <c r="F8834" s="30" t="s">
        <v>905</v>
      </c>
      <c r="G8834" s="25">
        <v>45824.548946759256</v>
      </c>
    </row>
    <row r="8835" spans="1:7" x14ac:dyDescent="0.25">
      <c r="A8835" s="30" t="s">
        <v>16847</v>
      </c>
      <c r="B8835" s="30" t="s">
        <v>11450</v>
      </c>
      <c r="C8835" s="30" t="s">
        <v>908</v>
      </c>
      <c r="D8835" s="30" t="s">
        <v>917</v>
      </c>
      <c r="E8835" s="25">
        <v>45824.55332175926</v>
      </c>
      <c r="F8835" s="30" t="s">
        <v>905</v>
      </c>
      <c r="G8835" s="25">
        <v>45824.55332175926</v>
      </c>
    </row>
    <row r="8836" spans="1:7" x14ac:dyDescent="0.25">
      <c r="A8836" s="30" t="s">
        <v>16848</v>
      </c>
      <c r="B8836" s="30" t="s">
        <v>11444</v>
      </c>
      <c r="C8836" s="30" t="s">
        <v>908</v>
      </c>
      <c r="D8836" s="30" t="s">
        <v>917</v>
      </c>
      <c r="E8836" s="25">
        <v>45824.553368055553</v>
      </c>
      <c r="F8836" s="30" t="s">
        <v>905</v>
      </c>
      <c r="G8836" s="25">
        <v>45824.553368055553</v>
      </c>
    </row>
    <row r="8837" spans="1:7" x14ac:dyDescent="0.25">
      <c r="A8837" s="30" t="s">
        <v>16849</v>
      </c>
      <c r="B8837" s="30" t="s">
        <v>11416</v>
      </c>
      <c r="C8837" s="30" t="s">
        <v>908</v>
      </c>
      <c r="D8837" s="30" t="s">
        <v>917</v>
      </c>
      <c r="E8837" s="25">
        <v>45824.553425925929</v>
      </c>
      <c r="F8837" s="30" t="s">
        <v>905</v>
      </c>
      <c r="G8837" s="25">
        <v>45824.553425925929</v>
      </c>
    </row>
    <row r="8838" spans="1:7" x14ac:dyDescent="0.25">
      <c r="A8838" s="30" t="s">
        <v>16850</v>
      </c>
      <c r="B8838" s="30" t="s">
        <v>11456</v>
      </c>
      <c r="C8838" s="30" t="s">
        <v>908</v>
      </c>
      <c r="D8838" s="30" t="s">
        <v>917</v>
      </c>
      <c r="E8838" s="25">
        <v>45824.553622685184</v>
      </c>
      <c r="F8838" s="30" t="s">
        <v>905</v>
      </c>
      <c r="G8838" s="25">
        <v>45824.553622685184</v>
      </c>
    </row>
    <row r="8839" spans="1:7" x14ac:dyDescent="0.25">
      <c r="A8839" s="30" t="s">
        <v>16851</v>
      </c>
      <c r="B8839" s="30" t="s">
        <v>13059</v>
      </c>
      <c r="C8839" s="30" t="s">
        <v>903</v>
      </c>
      <c r="D8839" s="30" t="s">
        <v>919</v>
      </c>
      <c r="E8839" s="25">
        <v>45824.553437499999</v>
      </c>
      <c r="F8839" s="30" t="s">
        <v>905</v>
      </c>
      <c r="G8839" s="25">
        <v>45824.553437499999</v>
      </c>
    </row>
    <row r="8840" spans="1:7" x14ac:dyDescent="0.25">
      <c r="A8840" s="30" t="s">
        <v>16852</v>
      </c>
      <c r="B8840" s="30" t="s">
        <v>13061</v>
      </c>
      <c r="C8840" s="30" t="s">
        <v>903</v>
      </c>
      <c r="D8840" s="30" t="s">
        <v>919</v>
      </c>
      <c r="E8840" s="25">
        <v>45824.553483796299</v>
      </c>
      <c r="F8840" s="30" t="s">
        <v>905</v>
      </c>
      <c r="G8840" s="25">
        <v>45824.553483796299</v>
      </c>
    </row>
    <row r="8841" spans="1:7" x14ac:dyDescent="0.25">
      <c r="A8841" s="30" t="s">
        <v>16853</v>
      </c>
      <c r="B8841" s="30" t="s">
        <v>13063</v>
      </c>
      <c r="C8841" s="30" t="s">
        <v>903</v>
      </c>
      <c r="D8841" s="30" t="s">
        <v>919</v>
      </c>
      <c r="E8841" s="25">
        <v>45824.553530092591</v>
      </c>
      <c r="F8841" s="30" t="s">
        <v>905</v>
      </c>
      <c r="G8841" s="25">
        <v>45824.553530092591</v>
      </c>
    </row>
    <row r="8842" spans="1:7" x14ac:dyDescent="0.25">
      <c r="A8842" s="30" t="s">
        <v>16854</v>
      </c>
      <c r="B8842" s="30" t="s">
        <v>13067</v>
      </c>
      <c r="C8842" s="30" t="s">
        <v>903</v>
      </c>
      <c r="D8842" s="30" t="s">
        <v>919</v>
      </c>
      <c r="E8842" s="25">
        <v>45824.553622685184</v>
      </c>
      <c r="F8842" s="30" t="s">
        <v>905</v>
      </c>
      <c r="G8842" s="25">
        <v>45824.553622685184</v>
      </c>
    </row>
    <row r="8843" spans="1:7" x14ac:dyDescent="0.25">
      <c r="A8843" s="30" t="s">
        <v>16855</v>
      </c>
      <c r="B8843" s="30" t="s">
        <v>13045</v>
      </c>
      <c r="C8843" s="30" t="s">
        <v>903</v>
      </c>
      <c r="D8843" s="30" t="s">
        <v>919</v>
      </c>
      <c r="E8843" s="25">
        <v>45824.553715277776</v>
      </c>
      <c r="F8843" s="30" t="s">
        <v>905</v>
      </c>
      <c r="G8843" s="25">
        <v>45824.553715277776</v>
      </c>
    </row>
    <row r="8844" spans="1:7" x14ac:dyDescent="0.25">
      <c r="A8844" s="30" t="s">
        <v>16856</v>
      </c>
      <c r="B8844" s="30" t="s">
        <v>13053</v>
      </c>
      <c r="C8844" s="30" t="s">
        <v>903</v>
      </c>
      <c r="D8844" s="30" t="s">
        <v>919</v>
      </c>
      <c r="E8844" s="25">
        <v>45824.553761574076</v>
      </c>
      <c r="F8844" s="30" t="s">
        <v>905</v>
      </c>
      <c r="G8844" s="25">
        <v>45824.553761574076</v>
      </c>
    </row>
    <row r="8845" spans="1:7" x14ac:dyDescent="0.25">
      <c r="A8845" s="30" t="s">
        <v>16857</v>
      </c>
      <c r="B8845" s="30" t="s">
        <v>13018</v>
      </c>
      <c r="C8845" s="30" t="s">
        <v>908</v>
      </c>
      <c r="D8845" s="30" t="s">
        <v>909</v>
      </c>
      <c r="E8845" s="25">
        <v>45824.55605324074</v>
      </c>
      <c r="F8845" s="30" t="s">
        <v>905</v>
      </c>
      <c r="G8845" s="25">
        <v>45824.55605324074</v>
      </c>
    </row>
    <row r="8846" spans="1:7" x14ac:dyDescent="0.25">
      <c r="A8846" s="30" t="s">
        <v>16858</v>
      </c>
      <c r="B8846" s="30" t="s">
        <v>7011</v>
      </c>
      <c r="C8846" s="30" t="s">
        <v>908</v>
      </c>
      <c r="D8846" s="30" t="s">
        <v>909</v>
      </c>
      <c r="E8846" s="25">
        <v>45824.556111111109</v>
      </c>
      <c r="F8846" s="30" t="s">
        <v>905</v>
      </c>
      <c r="G8846" s="25">
        <v>45824.556111111109</v>
      </c>
    </row>
    <row r="8847" spans="1:7" x14ac:dyDescent="0.25">
      <c r="A8847" s="30" t="s">
        <v>16859</v>
      </c>
      <c r="B8847" s="30" t="s">
        <v>7011</v>
      </c>
      <c r="C8847" s="30" t="s">
        <v>911</v>
      </c>
      <c r="D8847" s="30" t="s">
        <v>909</v>
      </c>
      <c r="E8847" s="25">
        <v>45824.556423611109</v>
      </c>
      <c r="F8847" s="30" t="s">
        <v>905</v>
      </c>
      <c r="G8847" s="25">
        <v>45824.556423611109</v>
      </c>
    </row>
    <row r="8848" spans="1:7" x14ac:dyDescent="0.25">
      <c r="A8848" s="30" t="s">
        <v>16860</v>
      </c>
      <c r="B8848" s="30" t="s">
        <v>13018</v>
      </c>
      <c r="C8848" s="30" t="s">
        <v>911</v>
      </c>
      <c r="D8848" s="30" t="s">
        <v>909</v>
      </c>
      <c r="E8848" s="25">
        <v>45824.556469907409</v>
      </c>
      <c r="F8848" s="30" t="s">
        <v>905</v>
      </c>
      <c r="G8848" s="25">
        <v>45824.556469907409</v>
      </c>
    </row>
    <row r="8849" spans="1:7" x14ac:dyDescent="0.25">
      <c r="A8849" s="30" t="s">
        <v>16861</v>
      </c>
      <c r="B8849" s="30" t="s">
        <v>12996</v>
      </c>
      <c r="C8849" s="30" t="s">
        <v>908</v>
      </c>
      <c r="D8849" s="30" t="s">
        <v>912</v>
      </c>
      <c r="E8849" s="25">
        <v>45824.557835648149</v>
      </c>
      <c r="F8849" s="30" t="s">
        <v>905</v>
      </c>
      <c r="G8849" s="25">
        <v>45824.557835648149</v>
      </c>
    </row>
    <row r="8850" spans="1:7" x14ac:dyDescent="0.25">
      <c r="A8850" s="30" t="s">
        <v>16862</v>
      </c>
      <c r="B8850" s="30" t="s">
        <v>12991</v>
      </c>
      <c r="C8850" s="30" t="s">
        <v>908</v>
      </c>
      <c r="D8850" s="30" t="s">
        <v>912</v>
      </c>
      <c r="E8850" s="25">
        <v>45824.557858796295</v>
      </c>
      <c r="F8850" s="30" t="s">
        <v>905</v>
      </c>
      <c r="G8850" s="25">
        <v>45824.557858796295</v>
      </c>
    </row>
    <row r="8851" spans="1:7" x14ac:dyDescent="0.25">
      <c r="A8851" s="30" t="s">
        <v>16863</v>
      </c>
      <c r="B8851" s="30" t="s">
        <v>12996</v>
      </c>
      <c r="C8851" s="30" t="s">
        <v>911</v>
      </c>
      <c r="D8851" s="30" t="s">
        <v>912</v>
      </c>
      <c r="E8851" s="25">
        <v>45824.558159722219</v>
      </c>
      <c r="F8851" s="30" t="s">
        <v>905</v>
      </c>
      <c r="G8851" s="25">
        <v>45824.558159722219</v>
      </c>
    </row>
    <row r="8852" spans="1:7" x14ac:dyDescent="0.25">
      <c r="A8852" s="30" t="s">
        <v>16864</v>
      </c>
      <c r="B8852" s="30" t="s">
        <v>12991</v>
      </c>
      <c r="C8852" s="30" t="s">
        <v>911</v>
      </c>
      <c r="D8852" s="30" t="s">
        <v>912</v>
      </c>
      <c r="E8852" s="25">
        <v>45824.558194444442</v>
      </c>
      <c r="F8852" s="30" t="s">
        <v>905</v>
      </c>
      <c r="G8852" s="25">
        <v>45824.558194444442</v>
      </c>
    </row>
    <row r="8853" spans="1:7" x14ac:dyDescent="0.25">
      <c r="A8853" s="30" t="s">
        <v>16865</v>
      </c>
      <c r="B8853" s="30" t="s">
        <v>8888</v>
      </c>
      <c r="C8853" s="30" t="s">
        <v>906</v>
      </c>
      <c r="D8853" s="30" t="s">
        <v>248</v>
      </c>
      <c r="E8853" s="25">
        <v>45824.558310185188</v>
      </c>
      <c r="F8853" s="30" t="s">
        <v>905</v>
      </c>
      <c r="G8853" s="25">
        <v>45824.558310185188</v>
      </c>
    </row>
    <row r="8854" spans="1:7" x14ac:dyDescent="0.25">
      <c r="A8854" s="30" t="s">
        <v>16866</v>
      </c>
      <c r="B8854" s="30" t="s">
        <v>8911</v>
      </c>
      <c r="C8854" s="30" t="s">
        <v>906</v>
      </c>
      <c r="D8854" s="30" t="s">
        <v>248</v>
      </c>
      <c r="E8854" s="25">
        <v>45824.558344907404</v>
      </c>
      <c r="F8854" s="30" t="s">
        <v>905</v>
      </c>
      <c r="G8854" s="25">
        <v>45824.558344907404</v>
      </c>
    </row>
    <row r="8855" spans="1:7" x14ac:dyDescent="0.25">
      <c r="A8855" s="30" t="s">
        <v>16867</v>
      </c>
      <c r="B8855" s="30" t="s">
        <v>8913</v>
      </c>
      <c r="C8855" s="30" t="s">
        <v>906</v>
      </c>
      <c r="D8855" s="30" t="s">
        <v>248</v>
      </c>
      <c r="E8855" s="25">
        <v>45824.558379629627</v>
      </c>
      <c r="F8855" s="30" t="s">
        <v>905</v>
      </c>
      <c r="G8855" s="25">
        <v>45824.558379629627</v>
      </c>
    </row>
    <row r="8856" spans="1:7" x14ac:dyDescent="0.25">
      <c r="A8856" s="30" t="s">
        <v>16868</v>
      </c>
      <c r="B8856" s="30" t="s">
        <v>4172</v>
      </c>
      <c r="C8856" s="30" t="s">
        <v>906</v>
      </c>
      <c r="D8856" s="30" t="s">
        <v>73</v>
      </c>
      <c r="E8856" s="25">
        <v>45824.561053240737</v>
      </c>
      <c r="F8856" s="30" t="s">
        <v>905</v>
      </c>
      <c r="G8856" s="25">
        <v>45824.561053240737</v>
      </c>
    </row>
    <row r="8857" spans="1:7" x14ac:dyDescent="0.25">
      <c r="A8857" s="30" t="s">
        <v>16869</v>
      </c>
      <c r="B8857" s="30" t="s">
        <v>4167</v>
      </c>
      <c r="C8857" s="30" t="s">
        <v>906</v>
      </c>
      <c r="D8857" s="30" t="s">
        <v>73</v>
      </c>
      <c r="E8857" s="25">
        <v>45824.561111111114</v>
      </c>
      <c r="F8857" s="30" t="s">
        <v>905</v>
      </c>
      <c r="G8857" s="25">
        <v>45824.561111111114</v>
      </c>
    </row>
    <row r="8858" spans="1:7" x14ac:dyDescent="0.25">
      <c r="A8858" s="30" t="s">
        <v>16870</v>
      </c>
      <c r="B8858" s="30" t="s">
        <v>4166</v>
      </c>
      <c r="C8858" s="30" t="s">
        <v>906</v>
      </c>
      <c r="D8858" s="30" t="s">
        <v>73</v>
      </c>
      <c r="E8858" s="25">
        <v>45824.561192129629</v>
      </c>
      <c r="F8858" s="30" t="s">
        <v>905</v>
      </c>
      <c r="G8858" s="25">
        <v>45824.561192129629</v>
      </c>
    </row>
    <row r="8859" spans="1:7" x14ac:dyDescent="0.25">
      <c r="A8859" s="30" t="s">
        <v>16871</v>
      </c>
      <c r="B8859" s="30" t="s">
        <v>4171</v>
      </c>
      <c r="C8859" s="30" t="s">
        <v>906</v>
      </c>
      <c r="D8859" s="30" t="s">
        <v>73</v>
      </c>
      <c r="E8859" s="25">
        <v>45824.561249999999</v>
      </c>
      <c r="F8859" s="30" t="s">
        <v>905</v>
      </c>
      <c r="G8859" s="25">
        <v>45824.561249999999</v>
      </c>
    </row>
    <row r="8860" spans="1:7" x14ac:dyDescent="0.25">
      <c r="A8860" s="30" t="s">
        <v>16872</v>
      </c>
      <c r="B8860" s="30" t="s">
        <v>8628</v>
      </c>
      <c r="C8860" s="30" t="s">
        <v>906</v>
      </c>
      <c r="D8860" s="30" t="s">
        <v>73</v>
      </c>
      <c r="E8860" s="25">
        <v>45824.561296296299</v>
      </c>
      <c r="F8860" s="30" t="s">
        <v>905</v>
      </c>
      <c r="G8860" s="25">
        <v>45824.561296296299</v>
      </c>
    </row>
    <row r="8861" spans="1:7" x14ac:dyDescent="0.25">
      <c r="A8861" s="30" t="s">
        <v>16873</v>
      </c>
      <c r="B8861" s="30" t="s">
        <v>4168</v>
      </c>
      <c r="C8861" s="30" t="s">
        <v>906</v>
      </c>
      <c r="D8861" s="30" t="s">
        <v>73</v>
      </c>
      <c r="E8861" s="25">
        <v>45824.561331018522</v>
      </c>
      <c r="F8861" s="30" t="s">
        <v>905</v>
      </c>
      <c r="G8861" s="25">
        <v>45824.561331018522</v>
      </c>
    </row>
    <row r="8862" spans="1:7" x14ac:dyDescent="0.25">
      <c r="A8862" s="30" t="s">
        <v>16874</v>
      </c>
      <c r="B8862" s="30" t="s">
        <v>8630</v>
      </c>
      <c r="C8862" s="30" t="s">
        <v>906</v>
      </c>
      <c r="D8862" s="30" t="s">
        <v>73</v>
      </c>
      <c r="E8862" s="25">
        <v>45824.561412037037</v>
      </c>
      <c r="F8862" s="30" t="s">
        <v>905</v>
      </c>
      <c r="G8862" s="25">
        <v>45824.561412037037</v>
      </c>
    </row>
    <row r="8863" spans="1:7" x14ac:dyDescent="0.25">
      <c r="A8863" s="30" t="s">
        <v>16875</v>
      </c>
      <c r="B8863" s="30" t="s">
        <v>12846</v>
      </c>
      <c r="C8863" s="30" t="s">
        <v>906</v>
      </c>
      <c r="D8863" s="30" t="s">
        <v>73</v>
      </c>
      <c r="E8863" s="25">
        <v>45824.56177083333</v>
      </c>
      <c r="F8863" s="30" t="s">
        <v>905</v>
      </c>
      <c r="G8863" s="25">
        <v>45824.56177083333</v>
      </c>
    </row>
    <row r="8864" spans="1:7" x14ac:dyDescent="0.25">
      <c r="A8864" s="30" t="s">
        <v>16876</v>
      </c>
      <c r="B8864" s="30" t="s">
        <v>12846</v>
      </c>
      <c r="C8864" s="30" t="s">
        <v>913</v>
      </c>
      <c r="D8864" s="30" t="s">
        <v>73</v>
      </c>
      <c r="E8864" s="25">
        <v>45824.563148148147</v>
      </c>
      <c r="F8864" s="30" t="s">
        <v>905</v>
      </c>
      <c r="G8864" s="25">
        <v>45824.563148148147</v>
      </c>
    </row>
    <row r="8865" spans="1:7" x14ac:dyDescent="0.25">
      <c r="A8865" s="30" t="s">
        <v>16877</v>
      </c>
      <c r="B8865" s="30" t="s">
        <v>11256</v>
      </c>
      <c r="C8865" s="30" t="s">
        <v>913</v>
      </c>
      <c r="D8865" s="30" t="s">
        <v>73</v>
      </c>
      <c r="E8865" s="25">
        <v>45824.563194444447</v>
      </c>
      <c r="F8865" s="30" t="s">
        <v>905</v>
      </c>
      <c r="G8865" s="25">
        <v>45824.563194444447</v>
      </c>
    </row>
    <row r="8866" spans="1:7" x14ac:dyDescent="0.25">
      <c r="A8866" s="30" t="s">
        <v>16878</v>
      </c>
      <c r="B8866" s="30" t="s">
        <v>4172</v>
      </c>
      <c r="C8866" s="30" t="s">
        <v>913</v>
      </c>
      <c r="D8866" s="30" t="s">
        <v>73</v>
      </c>
      <c r="E8866" s="25">
        <v>45824.563252314816</v>
      </c>
      <c r="F8866" s="30" t="s">
        <v>905</v>
      </c>
      <c r="G8866" s="25">
        <v>45824.563252314816</v>
      </c>
    </row>
    <row r="8867" spans="1:7" x14ac:dyDescent="0.25">
      <c r="A8867" s="30" t="s">
        <v>16879</v>
      </c>
      <c r="B8867" s="30" t="s">
        <v>4167</v>
      </c>
      <c r="C8867" s="30" t="s">
        <v>913</v>
      </c>
      <c r="D8867" s="30" t="s">
        <v>73</v>
      </c>
      <c r="E8867" s="25">
        <v>45824.563298611109</v>
      </c>
      <c r="F8867" s="30" t="s">
        <v>905</v>
      </c>
      <c r="G8867" s="25">
        <v>45824.563298611109</v>
      </c>
    </row>
    <row r="8868" spans="1:7" x14ac:dyDescent="0.25">
      <c r="A8868" s="30" t="s">
        <v>16880</v>
      </c>
      <c r="B8868" s="30" t="s">
        <v>4166</v>
      </c>
      <c r="C8868" s="30" t="s">
        <v>913</v>
      </c>
      <c r="D8868" s="30" t="s">
        <v>73</v>
      </c>
      <c r="E8868" s="25">
        <v>45824.563344907408</v>
      </c>
      <c r="F8868" s="30" t="s">
        <v>905</v>
      </c>
      <c r="G8868" s="25">
        <v>45824.563344907408</v>
      </c>
    </row>
    <row r="8869" spans="1:7" x14ac:dyDescent="0.25">
      <c r="A8869" s="30" t="s">
        <v>16881</v>
      </c>
      <c r="B8869" s="30" t="s">
        <v>4171</v>
      </c>
      <c r="C8869" s="30" t="s">
        <v>913</v>
      </c>
      <c r="D8869" s="30" t="s">
        <v>73</v>
      </c>
      <c r="E8869" s="25">
        <v>45824.563391203701</v>
      </c>
      <c r="F8869" s="30" t="s">
        <v>905</v>
      </c>
      <c r="G8869" s="25">
        <v>45824.563391203701</v>
      </c>
    </row>
    <row r="8870" spans="1:7" x14ac:dyDescent="0.25">
      <c r="A8870" s="30" t="s">
        <v>16882</v>
      </c>
      <c r="B8870" s="30" t="s">
        <v>8628</v>
      </c>
      <c r="C8870" s="30" t="s">
        <v>913</v>
      </c>
      <c r="D8870" s="30" t="s">
        <v>73</v>
      </c>
      <c r="E8870" s="25">
        <v>45824.563437500001</v>
      </c>
      <c r="F8870" s="30" t="s">
        <v>905</v>
      </c>
      <c r="G8870" s="25">
        <v>45824.563437500001</v>
      </c>
    </row>
    <row r="8871" spans="1:7" x14ac:dyDescent="0.25">
      <c r="A8871" s="30" t="s">
        <v>16883</v>
      </c>
      <c r="B8871" s="30" t="s">
        <v>4168</v>
      </c>
      <c r="C8871" s="30" t="s">
        <v>913</v>
      </c>
      <c r="D8871" s="30" t="s">
        <v>73</v>
      </c>
      <c r="E8871" s="25">
        <v>45824.56349537037</v>
      </c>
      <c r="F8871" s="30" t="s">
        <v>905</v>
      </c>
      <c r="G8871" s="25">
        <v>45824.56349537037</v>
      </c>
    </row>
    <row r="8872" spans="1:7" x14ac:dyDescent="0.25">
      <c r="A8872" s="30" t="s">
        <v>16884</v>
      </c>
      <c r="B8872" s="30" t="s">
        <v>8630</v>
      </c>
      <c r="C8872" s="30" t="s">
        <v>913</v>
      </c>
      <c r="D8872" s="30" t="s">
        <v>73</v>
      </c>
      <c r="E8872" s="25">
        <v>45824.563576388886</v>
      </c>
      <c r="F8872" s="30" t="s">
        <v>905</v>
      </c>
      <c r="G8872" s="25">
        <v>45824.563576388886</v>
      </c>
    </row>
    <row r="8873" spans="1:7" x14ac:dyDescent="0.25">
      <c r="A8873" s="30" t="s">
        <v>16885</v>
      </c>
      <c r="B8873" s="30" t="s">
        <v>8904</v>
      </c>
      <c r="C8873" s="30" t="s">
        <v>903</v>
      </c>
      <c r="D8873" s="30" t="s">
        <v>918</v>
      </c>
      <c r="E8873" s="25">
        <v>45824.568078703705</v>
      </c>
      <c r="F8873" s="30" t="s">
        <v>905</v>
      </c>
      <c r="G8873" s="25">
        <v>45824.568078703705</v>
      </c>
    </row>
    <row r="8874" spans="1:7" x14ac:dyDescent="0.25">
      <c r="A8874" s="30" t="s">
        <v>16886</v>
      </c>
      <c r="B8874" s="30" t="s">
        <v>11416</v>
      </c>
      <c r="C8874" s="30" t="s">
        <v>911</v>
      </c>
      <c r="D8874" s="30" t="s">
        <v>917</v>
      </c>
      <c r="E8874" s="25">
        <v>45824.571516203701</v>
      </c>
      <c r="F8874" s="30" t="s">
        <v>905</v>
      </c>
      <c r="G8874" s="25">
        <v>45824.571516203701</v>
      </c>
    </row>
    <row r="8875" spans="1:7" x14ac:dyDescent="0.25">
      <c r="A8875" s="30" t="s">
        <v>16887</v>
      </c>
      <c r="B8875" s="30" t="s">
        <v>11444</v>
      </c>
      <c r="C8875" s="30" t="s">
        <v>911</v>
      </c>
      <c r="D8875" s="30" t="s">
        <v>917</v>
      </c>
      <c r="E8875" s="25">
        <v>45824.571562500001</v>
      </c>
      <c r="F8875" s="30" t="s">
        <v>905</v>
      </c>
      <c r="G8875" s="25">
        <v>45824.571562500001</v>
      </c>
    </row>
    <row r="8876" spans="1:7" x14ac:dyDescent="0.25">
      <c r="A8876" s="30" t="s">
        <v>16888</v>
      </c>
      <c r="B8876" s="30" t="s">
        <v>11450</v>
      </c>
      <c r="C8876" s="30" t="s">
        <v>911</v>
      </c>
      <c r="D8876" s="30" t="s">
        <v>917</v>
      </c>
      <c r="E8876" s="25">
        <v>45824.571608796294</v>
      </c>
      <c r="F8876" s="30" t="s">
        <v>905</v>
      </c>
      <c r="G8876" s="25">
        <v>45824.571608796294</v>
      </c>
    </row>
    <row r="8877" spans="1:7" x14ac:dyDescent="0.25">
      <c r="A8877" s="30" t="s">
        <v>16889</v>
      </c>
      <c r="B8877" s="30" t="s">
        <v>11456</v>
      </c>
      <c r="C8877" s="30" t="s">
        <v>911</v>
      </c>
      <c r="D8877" s="30" t="s">
        <v>917</v>
      </c>
      <c r="E8877" s="25">
        <v>45824.571817129632</v>
      </c>
      <c r="F8877" s="30" t="s">
        <v>905</v>
      </c>
      <c r="G8877" s="25">
        <v>45824.571817129632</v>
      </c>
    </row>
    <row r="8878" spans="1:7" x14ac:dyDescent="0.25">
      <c r="A8878" s="30" t="s">
        <v>16890</v>
      </c>
      <c r="B8878" s="30" t="s">
        <v>5910</v>
      </c>
      <c r="C8878" s="30" t="s">
        <v>913</v>
      </c>
      <c r="D8878" s="30" t="s">
        <v>77</v>
      </c>
      <c r="E8878" s="25">
        <v>45824.572708333333</v>
      </c>
      <c r="F8878" s="30" t="s">
        <v>905</v>
      </c>
      <c r="G8878" s="25">
        <v>45824.572708333333</v>
      </c>
    </row>
    <row r="8879" spans="1:7" x14ac:dyDescent="0.25">
      <c r="A8879" s="30" t="s">
        <v>16891</v>
      </c>
      <c r="B8879" s="30" t="s">
        <v>6786</v>
      </c>
      <c r="C8879" s="30" t="s">
        <v>911</v>
      </c>
      <c r="D8879" s="30" t="s">
        <v>920</v>
      </c>
      <c r="E8879" s="25">
        <v>45824.574201388888</v>
      </c>
      <c r="F8879" s="30" t="s">
        <v>905</v>
      </c>
      <c r="G8879" s="25">
        <v>45824.574201388888</v>
      </c>
    </row>
    <row r="8880" spans="1:7" x14ac:dyDescent="0.25">
      <c r="A8880" s="30" t="s">
        <v>16892</v>
      </c>
      <c r="B8880" s="30" t="s">
        <v>7106</v>
      </c>
      <c r="C8880" s="30" t="s">
        <v>908</v>
      </c>
      <c r="D8880" s="30" t="s">
        <v>912</v>
      </c>
      <c r="E8880" s="25">
        <v>45824.57471064815</v>
      </c>
      <c r="F8880" s="30" t="s">
        <v>905</v>
      </c>
      <c r="G8880" s="25">
        <v>45824.57471064815</v>
      </c>
    </row>
    <row r="8881" spans="1:7" x14ac:dyDescent="0.25">
      <c r="A8881" s="30" t="s">
        <v>16893</v>
      </c>
      <c r="B8881" s="30" t="s">
        <v>7104</v>
      </c>
      <c r="C8881" s="30" t="s">
        <v>908</v>
      </c>
      <c r="D8881" s="30" t="s">
        <v>912</v>
      </c>
      <c r="E8881" s="25">
        <v>45824.57472222222</v>
      </c>
      <c r="F8881" s="30" t="s">
        <v>905</v>
      </c>
      <c r="G8881" s="25">
        <v>45824.57472222222</v>
      </c>
    </row>
    <row r="8882" spans="1:7" x14ac:dyDescent="0.25">
      <c r="A8882" s="30" t="s">
        <v>16894</v>
      </c>
      <c r="B8882" s="30" t="s">
        <v>7106</v>
      </c>
      <c r="C8882" s="30" t="s">
        <v>911</v>
      </c>
      <c r="D8882" s="30" t="s">
        <v>912</v>
      </c>
      <c r="E8882" s="25">
        <v>45824.575115740743</v>
      </c>
      <c r="F8882" s="30" t="s">
        <v>905</v>
      </c>
      <c r="G8882" s="25">
        <v>45824.575115740743</v>
      </c>
    </row>
    <row r="8883" spans="1:7" x14ac:dyDescent="0.25">
      <c r="A8883" s="30" t="s">
        <v>16895</v>
      </c>
      <c r="B8883" s="30" t="s">
        <v>7104</v>
      </c>
      <c r="C8883" s="30" t="s">
        <v>911</v>
      </c>
      <c r="D8883" s="30" t="s">
        <v>912</v>
      </c>
      <c r="E8883" s="25">
        <v>45824.575138888889</v>
      </c>
      <c r="F8883" s="30" t="s">
        <v>905</v>
      </c>
      <c r="G8883" s="25">
        <v>45824.575138888889</v>
      </c>
    </row>
    <row r="8884" spans="1:7" x14ac:dyDescent="0.25">
      <c r="A8884" s="30" t="s">
        <v>16896</v>
      </c>
      <c r="B8884" s="30" t="s">
        <v>14632</v>
      </c>
      <c r="C8884" s="30" t="s">
        <v>903</v>
      </c>
      <c r="D8884" s="30" t="s">
        <v>914</v>
      </c>
      <c r="E8884" s="25">
        <v>45824.576701388891</v>
      </c>
      <c r="F8884" s="30" t="s">
        <v>905</v>
      </c>
      <c r="G8884" s="25">
        <v>45824.576701388891</v>
      </c>
    </row>
    <row r="8885" spans="1:7" x14ac:dyDescent="0.25">
      <c r="A8885" s="30" t="s">
        <v>16897</v>
      </c>
      <c r="B8885" s="30" t="s">
        <v>6641</v>
      </c>
      <c r="C8885" s="30" t="s">
        <v>906</v>
      </c>
      <c r="D8885" s="30" t="s">
        <v>243</v>
      </c>
      <c r="E8885" s="25">
        <v>45824.578425925924</v>
      </c>
      <c r="F8885" s="30" t="s">
        <v>905</v>
      </c>
      <c r="G8885" s="25">
        <v>45824.578425925924</v>
      </c>
    </row>
    <row r="8886" spans="1:7" x14ac:dyDescent="0.25">
      <c r="A8886" s="30" t="s">
        <v>16898</v>
      </c>
      <c r="B8886" s="30" t="s">
        <v>8796</v>
      </c>
      <c r="C8886" s="30" t="s">
        <v>906</v>
      </c>
      <c r="D8886" s="30" t="s">
        <v>243</v>
      </c>
      <c r="E8886" s="25">
        <v>45824.578483796293</v>
      </c>
      <c r="F8886" s="30" t="s">
        <v>905</v>
      </c>
      <c r="G8886" s="25">
        <v>45824.578483796293</v>
      </c>
    </row>
    <row r="8887" spans="1:7" x14ac:dyDescent="0.25">
      <c r="A8887" s="30" t="s">
        <v>16899</v>
      </c>
      <c r="B8887" s="30" t="s">
        <v>5419</v>
      </c>
      <c r="C8887" s="30" t="s">
        <v>913</v>
      </c>
      <c r="D8887" s="30" t="s">
        <v>243</v>
      </c>
      <c r="E8887" s="25">
        <v>45824.579085648147</v>
      </c>
      <c r="F8887" s="30" t="s">
        <v>905</v>
      </c>
      <c r="G8887" s="25">
        <v>45824.579085648147</v>
      </c>
    </row>
    <row r="8888" spans="1:7" x14ac:dyDescent="0.25">
      <c r="A8888" s="30" t="s">
        <v>16900</v>
      </c>
      <c r="B8888" s="30" t="s">
        <v>5428</v>
      </c>
      <c r="C8888" s="30" t="s">
        <v>913</v>
      </c>
      <c r="D8888" s="30" t="s">
        <v>243</v>
      </c>
      <c r="E8888" s="25">
        <v>45824.579224537039</v>
      </c>
      <c r="F8888" s="30" t="s">
        <v>905</v>
      </c>
      <c r="G8888" s="25">
        <v>45824.579224537039</v>
      </c>
    </row>
    <row r="8889" spans="1:7" x14ac:dyDescent="0.25">
      <c r="A8889" s="30" t="s">
        <v>16901</v>
      </c>
      <c r="B8889" s="30" t="s">
        <v>13336</v>
      </c>
      <c r="C8889" s="30" t="s">
        <v>913</v>
      </c>
      <c r="D8889" s="30" t="s">
        <v>125</v>
      </c>
      <c r="E8889" s="25">
        <v>45824.584999999999</v>
      </c>
      <c r="F8889" s="30" t="s">
        <v>905</v>
      </c>
      <c r="G8889" s="25">
        <v>45824.584999999999</v>
      </c>
    </row>
    <row r="8890" spans="1:7" x14ac:dyDescent="0.25">
      <c r="A8890" s="30" t="s">
        <v>16902</v>
      </c>
      <c r="B8890" s="30" t="s">
        <v>10682</v>
      </c>
      <c r="C8890" s="30" t="s">
        <v>906</v>
      </c>
      <c r="D8890" s="30" t="s">
        <v>125</v>
      </c>
      <c r="E8890" s="25">
        <v>45824.586481481485</v>
      </c>
      <c r="F8890" s="30" t="s">
        <v>905</v>
      </c>
      <c r="G8890" s="25">
        <v>45824.586481481485</v>
      </c>
    </row>
    <row r="8891" spans="1:7" x14ac:dyDescent="0.25">
      <c r="A8891" s="30" t="s">
        <v>16903</v>
      </c>
      <c r="B8891" s="30" t="s">
        <v>14914</v>
      </c>
      <c r="C8891" s="30" t="s">
        <v>908</v>
      </c>
      <c r="D8891" s="30" t="s">
        <v>923</v>
      </c>
      <c r="E8891" s="25">
        <v>45824.586122685185</v>
      </c>
      <c r="F8891" s="30" t="s">
        <v>910</v>
      </c>
      <c r="G8891" s="25">
        <v>45824.586122685185</v>
      </c>
    </row>
    <row r="8892" spans="1:7" x14ac:dyDescent="0.25">
      <c r="A8892" s="30" t="s">
        <v>16904</v>
      </c>
      <c r="B8892" s="30" t="s">
        <v>12963</v>
      </c>
      <c r="C8892" s="30" t="s">
        <v>908</v>
      </c>
      <c r="D8892" s="30" t="s">
        <v>923</v>
      </c>
      <c r="E8892" s="25">
        <v>45824.586226851854</v>
      </c>
      <c r="F8892" s="30" t="s">
        <v>910</v>
      </c>
      <c r="G8892" s="25">
        <v>45824.586226851854</v>
      </c>
    </row>
    <row r="8893" spans="1:7" x14ac:dyDescent="0.25">
      <c r="A8893" s="30" t="s">
        <v>16905</v>
      </c>
      <c r="B8893" s="30" t="s">
        <v>12953</v>
      </c>
      <c r="C8893" s="30" t="s">
        <v>908</v>
      </c>
      <c r="D8893" s="30" t="s">
        <v>923</v>
      </c>
      <c r="E8893" s="25">
        <v>45824.58630787037</v>
      </c>
      <c r="F8893" s="30" t="s">
        <v>910</v>
      </c>
      <c r="G8893" s="25">
        <v>45824.58630787037</v>
      </c>
    </row>
    <row r="8894" spans="1:7" x14ac:dyDescent="0.25">
      <c r="A8894" s="30" t="s">
        <v>16906</v>
      </c>
      <c r="B8894" s="30" t="s">
        <v>12965</v>
      </c>
      <c r="C8894" s="30" t="s">
        <v>908</v>
      </c>
      <c r="D8894" s="30" t="s">
        <v>923</v>
      </c>
      <c r="E8894" s="25">
        <v>45824.586412037039</v>
      </c>
      <c r="F8894" s="30" t="s">
        <v>910</v>
      </c>
      <c r="G8894" s="25">
        <v>45824.586412037039</v>
      </c>
    </row>
    <row r="8895" spans="1:7" x14ac:dyDescent="0.25">
      <c r="A8895" s="30" t="s">
        <v>16907</v>
      </c>
      <c r="B8895" s="30" t="s">
        <v>12957</v>
      </c>
      <c r="C8895" s="30" t="s">
        <v>908</v>
      </c>
      <c r="D8895" s="30" t="s">
        <v>923</v>
      </c>
      <c r="E8895" s="25">
        <v>45824.586481481485</v>
      </c>
      <c r="F8895" s="30" t="s">
        <v>910</v>
      </c>
      <c r="G8895" s="25">
        <v>45824.586481481485</v>
      </c>
    </row>
    <row r="8896" spans="1:7" x14ac:dyDescent="0.25">
      <c r="A8896" s="30" t="s">
        <v>16908</v>
      </c>
      <c r="B8896" s="30" t="s">
        <v>12963</v>
      </c>
      <c r="C8896" s="30" t="s">
        <v>911</v>
      </c>
      <c r="D8896" s="30" t="s">
        <v>923</v>
      </c>
      <c r="E8896" s="25">
        <v>45824.587534722225</v>
      </c>
      <c r="F8896" s="30" t="s">
        <v>910</v>
      </c>
      <c r="G8896" s="25">
        <v>45824.587534722225</v>
      </c>
    </row>
    <row r="8897" spans="1:7" x14ac:dyDescent="0.25">
      <c r="A8897" s="30" t="s">
        <v>16909</v>
      </c>
      <c r="B8897" s="30" t="s">
        <v>12953</v>
      </c>
      <c r="C8897" s="30" t="s">
        <v>911</v>
      </c>
      <c r="D8897" s="30" t="s">
        <v>923</v>
      </c>
      <c r="E8897" s="25">
        <v>45824.587581018517</v>
      </c>
      <c r="F8897" s="30" t="s">
        <v>910</v>
      </c>
      <c r="G8897" s="25">
        <v>45824.587581018517</v>
      </c>
    </row>
    <row r="8898" spans="1:7" x14ac:dyDescent="0.25">
      <c r="A8898" s="30" t="s">
        <v>16910</v>
      </c>
      <c r="B8898" s="30" t="s">
        <v>12965</v>
      </c>
      <c r="C8898" s="30" t="s">
        <v>911</v>
      </c>
      <c r="D8898" s="30" t="s">
        <v>923</v>
      </c>
      <c r="E8898" s="25">
        <v>45824.58761574074</v>
      </c>
      <c r="F8898" s="30" t="s">
        <v>910</v>
      </c>
      <c r="G8898" s="25">
        <v>45824.58761574074</v>
      </c>
    </row>
    <row r="8899" spans="1:7" x14ac:dyDescent="0.25">
      <c r="A8899" s="30" t="s">
        <v>16911</v>
      </c>
      <c r="B8899" s="30" t="s">
        <v>12957</v>
      </c>
      <c r="C8899" s="30" t="s">
        <v>911</v>
      </c>
      <c r="D8899" s="30" t="s">
        <v>923</v>
      </c>
      <c r="E8899" s="25">
        <v>45824.587650462963</v>
      </c>
      <c r="F8899" s="30" t="s">
        <v>910</v>
      </c>
      <c r="G8899" s="25">
        <v>45824.587650462963</v>
      </c>
    </row>
    <row r="8900" spans="1:7" x14ac:dyDescent="0.25">
      <c r="A8900" s="30" t="s">
        <v>16912</v>
      </c>
      <c r="B8900" s="30" t="s">
        <v>14914</v>
      </c>
      <c r="C8900" s="30" t="s">
        <v>911</v>
      </c>
      <c r="D8900" s="30" t="s">
        <v>923</v>
      </c>
      <c r="E8900" s="25">
        <v>45824.587685185186</v>
      </c>
      <c r="F8900" s="30" t="s">
        <v>910</v>
      </c>
      <c r="G8900" s="25">
        <v>45824.587685185186</v>
      </c>
    </row>
    <row r="8901" spans="1:7" x14ac:dyDescent="0.25">
      <c r="A8901" s="30" t="s">
        <v>16913</v>
      </c>
      <c r="B8901" s="30" t="s">
        <v>5674</v>
      </c>
      <c r="C8901" s="30" t="s">
        <v>906</v>
      </c>
      <c r="D8901" s="30" t="s">
        <v>77</v>
      </c>
      <c r="E8901" s="25">
        <v>45824.588912037034</v>
      </c>
      <c r="F8901" s="30" t="s">
        <v>928</v>
      </c>
      <c r="G8901" s="25">
        <v>45824.588912037034</v>
      </c>
    </row>
    <row r="8902" spans="1:7" x14ac:dyDescent="0.25">
      <c r="A8902" s="30" t="s">
        <v>16914</v>
      </c>
      <c r="B8902" s="30" t="s">
        <v>5680</v>
      </c>
      <c r="C8902" s="30" t="s">
        <v>906</v>
      </c>
      <c r="D8902" s="30" t="s">
        <v>77</v>
      </c>
      <c r="E8902" s="25">
        <v>45824.588946759257</v>
      </c>
      <c r="F8902" s="30" t="s">
        <v>928</v>
      </c>
      <c r="G8902" s="25">
        <v>45824.588946759257</v>
      </c>
    </row>
    <row r="8903" spans="1:7" x14ac:dyDescent="0.25">
      <c r="A8903" s="30" t="s">
        <v>16915</v>
      </c>
      <c r="B8903" s="30" t="s">
        <v>5684</v>
      </c>
      <c r="C8903" s="30" t="s">
        <v>906</v>
      </c>
      <c r="D8903" s="30" t="s">
        <v>77</v>
      </c>
      <c r="E8903" s="25">
        <v>45824.58898148148</v>
      </c>
      <c r="F8903" s="30" t="s">
        <v>928</v>
      </c>
      <c r="G8903" s="25">
        <v>45824.58898148148</v>
      </c>
    </row>
    <row r="8904" spans="1:7" x14ac:dyDescent="0.25">
      <c r="A8904" s="30" t="s">
        <v>16916</v>
      </c>
      <c r="B8904" s="30" t="s">
        <v>5682</v>
      </c>
      <c r="C8904" s="30" t="s">
        <v>906</v>
      </c>
      <c r="D8904" s="30" t="s">
        <v>77</v>
      </c>
      <c r="E8904" s="25">
        <v>45824.589016203703</v>
      </c>
      <c r="F8904" s="30" t="s">
        <v>928</v>
      </c>
      <c r="G8904" s="25">
        <v>45824.589016203703</v>
      </c>
    </row>
    <row r="8905" spans="1:7" x14ac:dyDescent="0.25">
      <c r="A8905" s="30" t="s">
        <v>16923</v>
      </c>
      <c r="B8905" s="30" t="s">
        <v>10652</v>
      </c>
      <c r="C8905" s="30" t="s">
        <v>906</v>
      </c>
      <c r="D8905" s="30" t="s">
        <v>206</v>
      </c>
      <c r="E8905" s="25">
        <v>45824.597141203703</v>
      </c>
      <c r="F8905" s="30" t="s">
        <v>905</v>
      </c>
      <c r="G8905" s="25">
        <v>45824.597141203703</v>
      </c>
    </row>
    <row r="8906" spans="1:7" x14ac:dyDescent="0.25">
      <c r="A8906" s="30" t="s">
        <v>16924</v>
      </c>
      <c r="B8906" s="30" t="s">
        <v>10655</v>
      </c>
      <c r="C8906" s="30" t="s">
        <v>906</v>
      </c>
      <c r="D8906" s="30" t="s">
        <v>206</v>
      </c>
      <c r="E8906" s="25">
        <v>45824.597222222219</v>
      </c>
      <c r="F8906" s="30" t="s">
        <v>905</v>
      </c>
      <c r="G8906" s="25">
        <v>45824.597222222219</v>
      </c>
    </row>
    <row r="8907" spans="1:7" x14ac:dyDescent="0.25">
      <c r="A8907" s="30" t="s">
        <v>16925</v>
      </c>
      <c r="B8907" s="30" t="s">
        <v>10652</v>
      </c>
      <c r="C8907" s="30" t="s">
        <v>913</v>
      </c>
      <c r="D8907" s="30" t="s">
        <v>206</v>
      </c>
      <c r="E8907" s="25">
        <v>45824.597604166665</v>
      </c>
      <c r="F8907" s="30" t="s">
        <v>905</v>
      </c>
      <c r="G8907" s="25">
        <v>45824.597604166665</v>
      </c>
    </row>
    <row r="8908" spans="1:7" x14ac:dyDescent="0.25">
      <c r="A8908" s="30" t="s">
        <v>16926</v>
      </c>
      <c r="B8908" s="30" t="s">
        <v>8971</v>
      </c>
      <c r="C8908" s="30" t="s">
        <v>906</v>
      </c>
      <c r="D8908" s="30" t="s">
        <v>77</v>
      </c>
      <c r="E8908" s="25">
        <v>45824.598854166667</v>
      </c>
      <c r="F8908" s="30" t="s">
        <v>928</v>
      </c>
      <c r="G8908" s="25">
        <v>45824.598854166667</v>
      </c>
    </row>
    <row r="8909" spans="1:7" x14ac:dyDescent="0.25">
      <c r="A8909" s="30" t="s">
        <v>16927</v>
      </c>
      <c r="B8909" s="30" t="s">
        <v>8973</v>
      </c>
      <c r="C8909" s="30" t="s">
        <v>906</v>
      </c>
      <c r="D8909" s="30" t="s">
        <v>77</v>
      </c>
      <c r="E8909" s="25">
        <v>45824.598877314813</v>
      </c>
      <c r="F8909" s="30" t="s">
        <v>928</v>
      </c>
      <c r="G8909" s="25">
        <v>45824.598877314813</v>
      </c>
    </row>
    <row r="8910" spans="1:7" x14ac:dyDescent="0.25">
      <c r="A8910" s="30" t="s">
        <v>16928</v>
      </c>
      <c r="B8910" s="30" t="s">
        <v>8975</v>
      </c>
      <c r="C8910" s="30" t="s">
        <v>906</v>
      </c>
      <c r="D8910" s="30" t="s">
        <v>77</v>
      </c>
      <c r="E8910" s="25">
        <v>45824.598912037036</v>
      </c>
      <c r="F8910" s="30" t="s">
        <v>928</v>
      </c>
      <c r="G8910" s="25">
        <v>45824.598912037036</v>
      </c>
    </row>
    <row r="8911" spans="1:7" x14ac:dyDescent="0.25">
      <c r="A8911" s="30" t="s">
        <v>16929</v>
      </c>
      <c r="B8911" s="30" t="s">
        <v>8977</v>
      </c>
      <c r="C8911" s="30" t="s">
        <v>906</v>
      </c>
      <c r="D8911" s="30" t="s">
        <v>77</v>
      </c>
      <c r="E8911" s="25">
        <v>45824.598935185182</v>
      </c>
      <c r="F8911" s="30" t="s">
        <v>928</v>
      </c>
      <c r="G8911" s="25">
        <v>45824.598935185182</v>
      </c>
    </row>
    <row r="8912" spans="1:7" x14ac:dyDescent="0.25">
      <c r="A8912" s="30" t="s">
        <v>16930</v>
      </c>
      <c r="B8912" s="30" t="s">
        <v>2488</v>
      </c>
      <c r="C8912" s="30" t="s">
        <v>906</v>
      </c>
      <c r="D8912" s="30" t="s">
        <v>206</v>
      </c>
      <c r="E8912" s="25">
        <v>45824.599618055552</v>
      </c>
      <c r="F8912" s="30" t="s">
        <v>905</v>
      </c>
      <c r="G8912" s="25">
        <v>45824.599618055552</v>
      </c>
    </row>
    <row r="8913" spans="1:7" x14ac:dyDescent="0.25">
      <c r="A8913" s="30" t="s">
        <v>16931</v>
      </c>
      <c r="B8913" s="30" t="s">
        <v>6702</v>
      </c>
      <c r="C8913" s="30" t="s">
        <v>921</v>
      </c>
      <c r="D8913" s="30" t="s">
        <v>922</v>
      </c>
      <c r="E8913" s="25">
        <v>45824.612534722219</v>
      </c>
      <c r="F8913" s="30" t="s">
        <v>910</v>
      </c>
      <c r="G8913" s="25">
        <v>45824.612534722219</v>
      </c>
    </row>
    <row r="8914" spans="1:7" x14ac:dyDescent="0.25">
      <c r="A8914" s="30" t="s">
        <v>16932</v>
      </c>
      <c r="B8914" s="30" t="s">
        <v>7625</v>
      </c>
      <c r="C8914" s="30" t="s">
        <v>898</v>
      </c>
      <c r="D8914" s="30" t="s">
        <v>899</v>
      </c>
      <c r="E8914" s="25">
        <v>45824.612974537034</v>
      </c>
      <c r="F8914" s="30" t="s">
        <v>910</v>
      </c>
      <c r="G8914" s="25">
        <v>45824.612974537034</v>
      </c>
    </row>
    <row r="8915" spans="1:7" x14ac:dyDescent="0.25">
      <c r="A8915" s="30" t="s">
        <v>16933</v>
      </c>
      <c r="B8915" s="30" t="s">
        <v>4153</v>
      </c>
      <c r="C8915" s="30" t="s">
        <v>903</v>
      </c>
      <c r="D8915" s="30" t="s">
        <v>902</v>
      </c>
      <c r="E8915" s="25">
        <v>45824.614039351851</v>
      </c>
      <c r="F8915" s="30" t="s">
        <v>910</v>
      </c>
      <c r="G8915" s="25">
        <v>45824.614039351851</v>
      </c>
    </row>
    <row r="8916" spans="1:7" x14ac:dyDescent="0.25">
      <c r="A8916" s="30" t="s">
        <v>16934</v>
      </c>
      <c r="B8916" s="30" t="s">
        <v>2042</v>
      </c>
      <c r="C8916" s="30" t="s">
        <v>906</v>
      </c>
      <c r="D8916" s="30" t="s">
        <v>77</v>
      </c>
      <c r="E8916" s="25">
        <v>45824.617384259262</v>
      </c>
      <c r="F8916" s="30" t="s">
        <v>928</v>
      </c>
      <c r="G8916" s="25">
        <v>45824.617384259262</v>
      </c>
    </row>
    <row r="8917" spans="1:7" x14ac:dyDescent="0.25">
      <c r="A8917" s="30" t="s">
        <v>16935</v>
      </c>
      <c r="B8917" s="30" t="s">
        <v>14611</v>
      </c>
      <c r="C8917" s="30" t="s">
        <v>906</v>
      </c>
      <c r="D8917" s="30" t="s">
        <v>233</v>
      </c>
      <c r="E8917" s="25">
        <v>45824.617997685185</v>
      </c>
      <c r="F8917" s="30" t="s">
        <v>905</v>
      </c>
      <c r="G8917" s="25">
        <v>45824.617997685185</v>
      </c>
    </row>
    <row r="8918" spans="1:7" x14ac:dyDescent="0.25">
      <c r="A8918" s="30" t="s">
        <v>16936</v>
      </c>
      <c r="B8918" s="30" t="s">
        <v>6905</v>
      </c>
      <c r="C8918" s="30" t="s">
        <v>906</v>
      </c>
      <c r="D8918" s="30" t="s">
        <v>77</v>
      </c>
      <c r="E8918" s="25">
        <v>45824.619027777779</v>
      </c>
      <c r="F8918" s="30" t="s">
        <v>928</v>
      </c>
      <c r="G8918" s="25">
        <v>45824.619027777779</v>
      </c>
    </row>
    <row r="8919" spans="1:7" x14ac:dyDescent="0.25">
      <c r="A8919" s="30" t="s">
        <v>16937</v>
      </c>
      <c r="B8919" s="30" t="s">
        <v>6910</v>
      </c>
      <c r="C8919" s="30" t="s">
        <v>906</v>
      </c>
      <c r="D8919" s="30" t="s">
        <v>77</v>
      </c>
      <c r="E8919" s="25">
        <v>45824.619062500002</v>
      </c>
      <c r="F8919" s="30" t="s">
        <v>928</v>
      </c>
      <c r="G8919" s="25">
        <v>45824.619062500002</v>
      </c>
    </row>
    <row r="8920" spans="1:7" x14ac:dyDescent="0.25">
      <c r="A8920" s="30" t="s">
        <v>16938</v>
      </c>
      <c r="B8920" s="30" t="s">
        <v>6912</v>
      </c>
      <c r="C8920" s="30" t="s">
        <v>906</v>
      </c>
      <c r="D8920" s="30" t="s">
        <v>77</v>
      </c>
      <c r="E8920" s="25">
        <v>45824.619108796294</v>
      </c>
      <c r="F8920" s="30" t="s">
        <v>928</v>
      </c>
      <c r="G8920" s="25">
        <v>45824.619108796294</v>
      </c>
    </row>
    <row r="8921" spans="1:7" x14ac:dyDescent="0.25">
      <c r="A8921" s="30" t="s">
        <v>16939</v>
      </c>
      <c r="B8921" s="30" t="s">
        <v>6914</v>
      </c>
      <c r="C8921" s="30" t="s">
        <v>906</v>
      </c>
      <c r="D8921" s="30" t="s">
        <v>77</v>
      </c>
      <c r="E8921" s="25">
        <v>45824.619155092594</v>
      </c>
      <c r="F8921" s="30" t="s">
        <v>928</v>
      </c>
      <c r="G8921" s="25">
        <v>45824.619155092594</v>
      </c>
    </row>
    <row r="8922" spans="1:7" x14ac:dyDescent="0.25">
      <c r="A8922" s="30" t="s">
        <v>16940</v>
      </c>
      <c r="B8922" s="30" t="s">
        <v>6918</v>
      </c>
      <c r="C8922" s="30" t="s">
        <v>906</v>
      </c>
      <c r="D8922" s="30" t="s">
        <v>77</v>
      </c>
      <c r="E8922" s="25">
        <v>45824.619201388887</v>
      </c>
      <c r="F8922" s="30" t="s">
        <v>928</v>
      </c>
      <c r="G8922" s="25">
        <v>45824.619201388887</v>
      </c>
    </row>
    <row r="8923" spans="1:7" x14ac:dyDescent="0.25">
      <c r="A8923" s="30" t="s">
        <v>16941</v>
      </c>
      <c r="B8923" s="30" t="s">
        <v>6920</v>
      </c>
      <c r="C8923" s="30" t="s">
        <v>906</v>
      </c>
      <c r="D8923" s="30" t="s">
        <v>77</v>
      </c>
      <c r="E8923" s="25">
        <v>45824.61928240741</v>
      </c>
      <c r="F8923" s="30" t="s">
        <v>928</v>
      </c>
      <c r="G8923" s="25">
        <v>45824.61928240741</v>
      </c>
    </row>
    <row r="8924" spans="1:7" x14ac:dyDescent="0.25">
      <c r="A8924" s="30" t="s">
        <v>16942</v>
      </c>
      <c r="B8924" s="30" t="s">
        <v>6924</v>
      </c>
      <c r="C8924" s="30" t="s">
        <v>906</v>
      </c>
      <c r="D8924" s="30" t="s">
        <v>77</v>
      </c>
      <c r="E8924" s="25">
        <v>45824.619328703702</v>
      </c>
      <c r="F8924" s="30" t="s">
        <v>928</v>
      </c>
      <c r="G8924" s="25">
        <v>45824.619328703702</v>
      </c>
    </row>
    <row r="8925" spans="1:7" x14ac:dyDescent="0.25">
      <c r="A8925" s="30" t="s">
        <v>16943</v>
      </c>
      <c r="B8925" s="30" t="s">
        <v>6926</v>
      </c>
      <c r="C8925" s="30" t="s">
        <v>906</v>
      </c>
      <c r="D8925" s="30" t="s">
        <v>77</v>
      </c>
      <c r="E8925" s="25">
        <v>45824.619375000002</v>
      </c>
      <c r="F8925" s="30" t="s">
        <v>928</v>
      </c>
      <c r="G8925" s="25">
        <v>45824.619375000002</v>
      </c>
    </row>
    <row r="8926" spans="1:7" x14ac:dyDescent="0.25">
      <c r="A8926" s="30" t="s">
        <v>16944</v>
      </c>
      <c r="B8926" s="30" t="s">
        <v>6928</v>
      </c>
      <c r="C8926" s="30" t="s">
        <v>906</v>
      </c>
      <c r="D8926" s="30" t="s">
        <v>77</v>
      </c>
      <c r="E8926" s="25">
        <v>45824.619432870371</v>
      </c>
      <c r="F8926" s="30" t="s">
        <v>928</v>
      </c>
      <c r="G8926" s="25">
        <v>45824.619432870371</v>
      </c>
    </row>
    <row r="8927" spans="1:7" x14ac:dyDescent="0.25">
      <c r="A8927" s="30" t="s">
        <v>16945</v>
      </c>
      <c r="B8927" s="30" t="s">
        <v>10767</v>
      </c>
      <c r="C8927" s="30" t="s">
        <v>908</v>
      </c>
      <c r="D8927" s="30" t="s">
        <v>909</v>
      </c>
      <c r="E8927" s="25">
        <v>45824.624212962961</v>
      </c>
      <c r="F8927" s="30" t="s">
        <v>910</v>
      </c>
      <c r="G8927" s="25">
        <v>45824.624212962961</v>
      </c>
    </row>
    <row r="8928" spans="1:7" x14ac:dyDescent="0.25">
      <c r="A8928" s="30" t="s">
        <v>16946</v>
      </c>
      <c r="B8928" s="30" t="s">
        <v>10771</v>
      </c>
      <c r="C8928" s="30" t="s">
        <v>908</v>
      </c>
      <c r="D8928" s="30" t="s">
        <v>909</v>
      </c>
      <c r="E8928" s="25">
        <v>45824.624293981484</v>
      </c>
      <c r="F8928" s="30" t="s">
        <v>910</v>
      </c>
      <c r="G8928" s="25">
        <v>45824.624293981484</v>
      </c>
    </row>
    <row r="8929" spans="1:7" x14ac:dyDescent="0.25">
      <c r="A8929" s="30" t="s">
        <v>16947</v>
      </c>
      <c r="B8929" s="30" t="s">
        <v>10777</v>
      </c>
      <c r="C8929" s="30" t="s">
        <v>908</v>
      </c>
      <c r="D8929" s="30" t="s">
        <v>909</v>
      </c>
      <c r="E8929" s="25">
        <v>45824.624340277776</v>
      </c>
      <c r="F8929" s="30" t="s">
        <v>910</v>
      </c>
      <c r="G8929" s="25">
        <v>45824.624340277776</v>
      </c>
    </row>
    <row r="8930" spans="1:7" x14ac:dyDescent="0.25">
      <c r="A8930" s="30" t="s">
        <v>16948</v>
      </c>
      <c r="B8930" s="30" t="s">
        <v>10781</v>
      </c>
      <c r="C8930" s="30" t="s">
        <v>908</v>
      </c>
      <c r="D8930" s="30" t="s">
        <v>909</v>
      </c>
      <c r="E8930" s="25">
        <v>45824.624386574076</v>
      </c>
      <c r="F8930" s="30" t="s">
        <v>910</v>
      </c>
      <c r="G8930" s="25">
        <v>45824.624386574076</v>
      </c>
    </row>
    <row r="8931" spans="1:7" x14ac:dyDescent="0.25">
      <c r="A8931" s="30" t="s">
        <v>16949</v>
      </c>
      <c r="B8931" s="30" t="s">
        <v>10783</v>
      </c>
      <c r="C8931" s="30" t="s">
        <v>908</v>
      </c>
      <c r="D8931" s="30" t="s">
        <v>909</v>
      </c>
      <c r="E8931" s="25">
        <v>45824.624421296299</v>
      </c>
      <c r="F8931" s="30" t="s">
        <v>910</v>
      </c>
      <c r="G8931" s="25">
        <v>45824.624421296299</v>
      </c>
    </row>
    <row r="8932" spans="1:7" x14ac:dyDescent="0.25">
      <c r="A8932" s="30" t="s">
        <v>16950</v>
      </c>
      <c r="B8932" s="30" t="s">
        <v>10791</v>
      </c>
      <c r="C8932" s="30" t="s">
        <v>908</v>
      </c>
      <c r="D8932" s="30" t="s">
        <v>909</v>
      </c>
      <c r="E8932" s="25">
        <v>45824.624479166669</v>
      </c>
      <c r="F8932" s="30" t="s">
        <v>910</v>
      </c>
      <c r="G8932" s="25">
        <v>45824.624479166669</v>
      </c>
    </row>
    <row r="8933" spans="1:7" x14ac:dyDescent="0.25">
      <c r="A8933" s="30" t="s">
        <v>16951</v>
      </c>
      <c r="B8933" s="30" t="s">
        <v>10793</v>
      </c>
      <c r="C8933" s="30" t="s">
        <v>908</v>
      </c>
      <c r="D8933" s="30" t="s">
        <v>909</v>
      </c>
      <c r="E8933" s="25">
        <v>45824.624513888892</v>
      </c>
      <c r="F8933" s="30" t="s">
        <v>910</v>
      </c>
      <c r="G8933" s="25">
        <v>45824.624513888892</v>
      </c>
    </row>
    <row r="8934" spans="1:7" x14ac:dyDescent="0.25">
      <c r="A8934" s="30" t="s">
        <v>16952</v>
      </c>
      <c r="B8934" s="30" t="s">
        <v>9166</v>
      </c>
      <c r="C8934" s="30" t="s">
        <v>898</v>
      </c>
      <c r="D8934" s="30" t="s">
        <v>899</v>
      </c>
      <c r="E8934" s="25">
        <v>45824.625277777777</v>
      </c>
      <c r="F8934" s="30" t="s">
        <v>910</v>
      </c>
      <c r="G8934" s="25">
        <v>45824.625277777777</v>
      </c>
    </row>
    <row r="8935" spans="1:7" x14ac:dyDescent="0.25">
      <c r="A8935" s="30" t="s">
        <v>16953</v>
      </c>
      <c r="B8935" s="30" t="s">
        <v>9148</v>
      </c>
      <c r="C8935" s="30" t="s">
        <v>898</v>
      </c>
      <c r="D8935" s="30" t="s">
        <v>899</v>
      </c>
      <c r="E8935" s="25">
        <v>45824.625335648147</v>
      </c>
      <c r="F8935" s="30" t="s">
        <v>910</v>
      </c>
      <c r="G8935" s="25">
        <v>45824.625335648147</v>
      </c>
    </row>
    <row r="8936" spans="1:7" x14ac:dyDescent="0.25">
      <c r="A8936" s="30" t="s">
        <v>16954</v>
      </c>
      <c r="B8936" s="30" t="s">
        <v>9152</v>
      </c>
      <c r="C8936" s="30" t="s">
        <v>898</v>
      </c>
      <c r="D8936" s="30" t="s">
        <v>899</v>
      </c>
      <c r="E8936" s="25">
        <v>45824.625393518516</v>
      </c>
      <c r="F8936" s="30" t="s">
        <v>910</v>
      </c>
      <c r="G8936" s="25">
        <v>45824.625393518516</v>
      </c>
    </row>
    <row r="8937" spans="1:7" x14ac:dyDescent="0.25">
      <c r="A8937" s="30" t="s">
        <v>16955</v>
      </c>
      <c r="B8937" s="30" t="s">
        <v>9150</v>
      </c>
      <c r="C8937" s="30" t="s">
        <v>898</v>
      </c>
      <c r="D8937" s="30" t="s">
        <v>899</v>
      </c>
      <c r="E8937" s="25">
        <v>45824.625474537039</v>
      </c>
      <c r="F8937" s="30" t="s">
        <v>910</v>
      </c>
      <c r="G8937" s="25">
        <v>45824.625474537039</v>
      </c>
    </row>
    <row r="8938" spans="1:7" x14ac:dyDescent="0.25">
      <c r="A8938" s="30" t="s">
        <v>16956</v>
      </c>
      <c r="B8938" s="30" t="s">
        <v>4212</v>
      </c>
      <c r="C8938" s="30" t="s">
        <v>898</v>
      </c>
      <c r="D8938" s="30" t="s">
        <v>899</v>
      </c>
      <c r="E8938" s="25">
        <v>45824.625532407408</v>
      </c>
      <c r="F8938" s="30" t="s">
        <v>910</v>
      </c>
      <c r="G8938" s="25">
        <v>45824.625532407408</v>
      </c>
    </row>
    <row r="8939" spans="1:7" x14ac:dyDescent="0.25">
      <c r="A8939" s="30" t="s">
        <v>16957</v>
      </c>
      <c r="B8939" s="30" t="s">
        <v>7039</v>
      </c>
      <c r="C8939" s="30" t="s">
        <v>898</v>
      </c>
      <c r="D8939" s="30" t="s">
        <v>899</v>
      </c>
      <c r="E8939" s="25">
        <v>45824.625590277778</v>
      </c>
      <c r="F8939" s="30" t="s">
        <v>910</v>
      </c>
      <c r="G8939" s="25">
        <v>45824.625590277778</v>
      </c>
    </row>
    <row r="8940" spans="1:7" x14ac:dyDescent="0.25">
      <c r="A8940" s="30" t="s">
        <v>16958</v>
      </c>
      <c r="B8940" s="30" t="s">
        <v>10861</v>
      </c>
      <c r="C8940" s="30" t="s">
        <v>898</v>
      </c>
      <c r="D8940" s="30" t="s">
        <v>899</v>
      </c>
      <c r="E8940" s="25">
        <v>45824.625648148147</v>
      </c>
      <c r="F8940" s="30" t="s">
        <v>910</v>
      </c>
      <c r="G8940" s="25">
        <v>45824.625648148147</v>
      </c>
    </row>
    <row r="8941" spans="1:7" x14ac:dyDescent="0.25">
      <c r="A8941" s="30" t="s">
        <v>16959</v>
      </c>
      <c r="B8941" s="30" t="s">
        <v>10863</v>
      </c>
      <c r="C8941" s="30" t="s">
        <v>898</v>
      </c>
      <c r="D8941" s="30" t="s">
        <v>899</v>
      </c>
      <c r="E8941" s="25">
        <v>45824.625694444447</v>
      </c>
      <c r="F8941" s="30" t="s">
        <v>910</v>
      </c>
      <c r="G8941" s="25">
        <v>45824.625694444447</v>
      </c>
    </row>
    <row r="8942" spans="1:7" x14ac:dyDescent="0.25">
      <c r="A8942" s="30" t="s">
        <v>16960</v>
      </c>
      <c r="B8942" s="30" t="s">
        <v>10865</v>
      </c>
      <c r="C8942" s="30" t="s">
        <v>898</v>
      </c>
      <c r="D8942" s="30" t="s">
        <v>899</v>
      </c>
      <c r="E8942" s="25">
        <v>45824.625752314816</v>
      </c>
      <c r="F8942" s="30" t="s">
        <v>910</v>
      </c>
      <c r="G8942" s="25">
        <v>45824.625752314816</v>
      </c>
    </row>
    <row r="8943" spans="1:7" x14ac:dyDescent="0.25">
      <c r="A8943" s="30" t="s">
        <v>16961</v>
      </c>
      <c r="B8943" s="30" t="s">
        <v>7035</v>
      </c>
      <c r="C8943" s="30" t="s">
        <v>898</v>
      </c>
      <c r="D8943" s="30" t="s">
        <v>899</v>
      </c>
      <c r="E8943" s="25">
        <v>45824.625833333332</v>
      </c>
      <c r="F8943" s="30" t="s">
        <v>910</v>
      </c>
      <c r="G8943" s="25">
        <v>45824.625833333332</v>
      </c>
    </row>
    <row r="8944" spans="1:7" x14ac:dyDescent="0.25">
      <c r="A8944" s="30" t="s">
        <v>16962</v>
      </c>
      <c r="B8944" s="30" t="s">
        <v>7030</v>
      </c>
      <c r="C8944" s="30" t="s">
        <v>898</v>
      </c>
      <c r="D8944" s="30" t="s">
        <v>899</v>
      </c>
      <c r="E8944" s="25">
        <v>45824.625868055555</v>
      </c>
      <c r="F8944" s="30" t="s">
        <v>910</v>
      </c>
      <c r="G8944" s="25">
        <v>45824.625868055555</v>
      </c>
    </row>
    <row r="8945" spans="1:7" x14ac:dyDescent="0.25">
      <c r="A8945" s="30" t="s">
        <v>16963</v>
      </c>
      <c r="B8945" s="30" t="s">
        <v>7037</v>
      </c>
      <c r="C8945" s="30" t="s">
        <v>898</v>
      </c>
      <c r="D8945" s="30" t="s">
        <v>899</v>
      </c>
      <c r="E8945" s="25">
        <v>45824.625914351855</v>
      </c>
      <c r="F8945" s="30" t="s">
        <v>910</v>
      </c>
      <c r="G8945" s="25">
        <v>45824.625914351855</v>
      </c>
    </row>
    <row r="8946" spans="1:7" x14ac:dyDescent="0.25">
      <c r="A8946" s="30" t="s">
        <v>16964</v>
      </c>
      <c r="B8946" s="30" t="s">
        <v>11434</v>
      </c>
      <c r="C8946" s="30" t="s">
        <v>898</v>
      </c>
      <c r="D8946" s="30" t="s">
        <v>899</v>
      </c>
      <c r="E8946" s="25">
        <v>45824.62599537037</v>
      </c>
      <c r="F8946" s="30" t="s">
        <v>910</v>
      </c>
      <c r="G8946" s="25">
        <v>45824.62599537037</v>
      </c>
    </row>
    <row r="8947" spans="1:7" x14ac:dyDescent="0.25">
      <c r="A8947" s="30" t="s">
        <v>16965</v>
      </c>
      <c r="B8947" s="30" t="s">
        <v>13026</v>
      </c>
      <c r="C8947" s="30" t="s">
        <v>898</v>
      </c>
      <c r="D8947" s="30" t="s">
        <v>899</v>
      </c>
      <c r="E8947" s="25">
        <v>45824.62605324074</v>
      </c>
      <c r="F8947" s="30" t="s">
        <v>910</v>
      </c>
      <c r="G8947" s="25">
        <v>45824.62605324074</v>
      </c>
    </row>
    <row r="8948" spans="1:7" x14ac:dyDescent="0.25">
      <c r="A8948" s="30" t="s">
        <v>16966</v>
      </c>
      <c r="B8948" s="30" t="s">
        <v>10767</v>
      </c>
      <c r="C8948" s="30" t="s">
        <v>911</v>
      </c>
      <c r="D8948" s="30" t="s">
        <v>909</v>
      </c>
      <c r="E8948" s="25">
        <v>45824.626342592594</v>
      </c>
      <c r="F8948" s="30" t="s">
        <v>910</v>
      </c>
      <c r="G8948" s="25">
        <v>45824.626342592594</v>
      </c>
    </row>
    <row r="8949" spans="1:7" x14ac:dyDescent="0.25">
      <c r="A8949" s="30" t="s">
        <v>16967</v>
      </c>
      <c r="B8949" s="30" t="s">
        <v>10777</v>
      </c>
      <c r="C8949" s="30" t="s">
        <v>911</v>
      </c>
      <c r="D8949" s="30" t="s">
        <v>909</v>
      </c>
      <c r="E8949" s="25">
        <v>45824.626377314817</v>
      </c>
      <c r="F8949" s="30" t="s">
        <v>910</v>
      </c>
      <c r="G8949" s="25">
        <v>45824.626377314817</v>
      </c>
    </row>
    <row r="8950" spans="1:7" x14ac:dyDescent="0.25">
      <c r="A8950" s="30" t="s">
        <v>16968</v>
      </c>
      <c r="B8950" s="30" t="s">
        <v>10783</v>
      </c>
      <c r="C8950" s="30" t="s">
        <v>911</v>
      </c>
      <c r="D8950" s="30" t="s">
        <v>909</v>
      </c>
      <c r="E8950" s="25">
        <v>45824.62641203704</v>
      </c>
      <c r="F8950" s="30" t="s">
        <v>910</v>
      </c>
      <c r="G8950" s="25">
        <v>45824.62641203704</v>
      </c>
    </row>
    <row r="8951" spans="1:7" x14ac:dyDescent="0.25">
      <c r="A8951" s="30" t="s">
        <v>16969</v>
      </c>
      <c r="B8951" s="30" t="s">
        <v>10791</v>
      </c>
      <c r="C8951" s="30" t="s">
        <v>911</v>
      </c>
      <c r="D8951" s="30" t="s">
        <v>909</v>
      </c>
      <c r="E8951" s="25">
        <v>45824.626446759263</v>
      </c>
      <c r="F8951" s="30" t="s">
        <v>910</v>
      </c>
      <c r="G8951" s="25">
        <v>45824.626446759263</v>
      </c>
    </row>
    <row r="8952" spans="1:7" x14ac:dyDescent="0.25">
      <c r="A8952" s="30" t="s">
        <v>16970</v>
      </c>
      <c r="B8952" s="30" t="s">
        <v>10793</v>
      </c>
      <c r="C8952" s="30" t="s">
        <v>911</v>
      </c>
      <c r="D8952" s="30" t="s">
        <v>909</v>
      </c>
      <c r="E8952" s="25">
        <v>45824.626481481479</v>
      </c>
      <c r="F8952" s="30" t="s">
        <v>910</v>
      </c>
      <c r="G8952" s="25">
        <v>45824.626481481479</v>
      </c>
    </row>
    <row r="8953" spans="1:7" x14ac:dyDescent="0.25">
      <c r="A8953" s="30" t="s">
        <v>16971</v>
      </c>
      <c r="B8953" s="30" t="s">
        <v>10771</v>
      </c>
      <c r="C8953" s="30" t="s">
        <v>911</v>
      </c>
      <c r="D8953" s="30" t="s">
        <v>909</v>
      </c>
      <c r="E8953" s="25">
        <v>45824.626712962963</v>
      </c>
      <c r="F8953" s="30" t="s">
        <v>910</v>
      </c>
      <c r="G8953" s="25">
        <v>45824.626712962963</v>
      </c>
    </row>
    <row r="8954" spans="1:7" x14ac:dyDescent="0.25">
      <c r="A8954" s="30" t="s">
        <v>16972</v>
      </c>
      <c r="B8954" s="30" t="s">
        <v>10781</v>
      </c>
      <c r="C8954" s="30" t="s">
        <v>911</v>
      </c>
      <c r="D8954" s="30" t="s">
        <v>909</v>
      </c>
      <c r="E8954" s="25">
        <v>45824.626828703702</v>
      </c>
      <c r="F8954" s="30" t="s">
        <v>910</v>
      </c>
      <c r="G8954" s="25">
        <v>45824.626828703702</v>
      </c>
    </row>
    <row r="8955" spans="1:7" x14ac:dyDescent="0.25">
      <c r="A8955" s="30" t="s">
        <v>17074</v>
      </c>
      <c r="B8955" s="30" t="s">
        <v>10787</v>
      </c>
      <c r="C8955" s="30" t="s">
        <v>898</v>
      </c>
      <c r="D8955" s="30" t="s">
        <v>899</v>
      </c>
      <c r="E8955" s="25">
        <v>45824.632071759261</v>
      </c>
      <c r="F8955" s="30" t="s">
        <v>910</v>
      </c>
      <c r="G8955" s="25">
        <v>45824.632071759261</v>
      </c>
    </row>
    <row r="8956" spans="1:7" x14ac:dyDescent="0.25">
      <c r="A8956" s="30" t="s">
        <v>17075</v>
      </c>
      <c r="B8956" s="30" t="s">
        <v>10763</v>
      </c>
      <c r="C8956" s="30" t="s">
        <v>898</v>
      </c>
      <c r="D8956" s="30" t="s">
        <v>899</v>
      </c>
      <c r="E8956" s="25">
        <v>45824.632106481484</v>
      </c>
      <c r="F8956" s="30" t="s">
        <v>910</v>
      </c>
      <c r="G8956" s="25">
        <v>45824.632106481484</v>
      </c>
    </row>
    <row r="8957" spans="1:7" x14ac:dyDescent="0.25">
      <c r="A8957" s="30" t="s">
        <v>17076</v>
      </c>
      <c r="B8957" s="30" t="s">
        <v>10760</v>
      </c>
      <c r="C8957" s="30" t="s">
        <v>898</v>
      </c>
      <c r="D8957" s="30" t="s">
        <v>899</v>
      </c>
      <c r="E8957" s="25">
        <v>45824.632222222222</v>
      </c>
      <c r="F8957" s="30" t="s">
        <v>910</v>
      </c>
      <c r="G8957" s="25">
        <v>45824.632222222222</v>
      </c>
    </row>
    <row r="8958" spans="1:7" x14ac:dyDescent="0.25">
      <c r="A8958" s="30" t="s">
        <v>17077</v>
      </c>
      <c r="B8958" s="30" t="s">
        <v>10765</v>
      </c>
      <c r="C8958" s="30" t="s">
        <v>898</v>
      </c>
      <c r="D8958" s="30" t="s">
        <v>899</v>
      </c>
      <c r="E8958" s="25">
        <v>45824.632303240738</v>
      </c>
      <c r="F8958" s="30" t="s">
        <v>910</v>
      </c>
      <c r="G8958" s="25">
        <v>45824.632303240738</v>
      </c>
    </row>
    <row r="8959" spans="1:7" x14ac:dyDescent="0.25">
      <c r="A8959" s="30" t="s">
        <v>17078</v>
      </c>
      <c r="B8959" s="30" t="s">
        <v>10769</v>
      </c>
      <c r="C8959" s="30" t="s">
        <v>898</v>
      </c>
      <c r="D8959" s="30" t="s">
        <v>899</v>
      </c>
      <c r="E8959" s="25">
        <v>45824.632384259261</v>
      </c>
      <c r="F8959" s="30" t="s">
        <v>910</v>
      </c>
      <c r="G8959" s="25">
        <v>45824.632384259261</v>
      </c>
    </row>
    <row r="8960" spans="1:7" x14ac:dyDescent="0.25">
      <c r="A8960" s="30" t="s">
        <v>17079</v>
      </c>
      <c r="B8960" s="30" t="s">
        <v>10773</v>
      </c>
      <c r="C8960" s="30" t="s">
        <v>898</v>
      </c>
      <c r="D8960" s="30" t="s">
        <v>899</v>
      </c>
      <c r="E8960" s="25">
        <v>45824.632488425923</v>
      </c>
      <c r="F8960" s="30" t="s">
        <v>910</v>
      </c>
      <c r="G8960" s="25">
        <v>45824.632488425923</v>
      </c>
    </row>
    <row r="8961" spans="1:7" x14ac:dyDescent="0.25">
      <c r="A8961" s="30" t="s">
        <v>17080</v>
      </c>
      <c r="B8961" s="30" t="s">
        <v>10775</v>
      </c>
      <c r="C8961" s="30" t="s">
        <v>898</v>
      </c>
      <c r="D8961" s="30" t="s">
        <v>899</v>
      </c>
      <c r="E8961" s="25">
        <v>45824.632743055554</v>
      </c>
      <c r="F8961" s="30" t="s">
        <v>910</v>
      </c>
      <c r="G8961" s="25">
        <v>45824.632743055554</v>
      </c>
    </row>
    <row r="8962" spans="1:7" x14ac:dyDescent="0.25">
      <c r="A8962" s="30" t="s">
        <v>17081</v>
      </c>
      <c r="B8962" s="30" t="s">
        <v>10785</v>
      </c>
      <c r="C8962" s="30" t="s">
        <v>898</v>
      </c>
      <c r="D8962" s="30" t="s">
        <v>899</v>
      </c>
      <c r="E8962" s="25">
        <v>45824.632824074077</v>
      </c>
      <c r="F8962" s="30" t="s">
        <v>910</v>
      </c>
      <c r="G8962" s="25">
        <v>45824.632824074077</v>
      </c>
    </row>
    <row r="8963" spans="1:7" x14ac:dyDescent="0.25">
      <c r="A8963" s="30" t="s">
        <v>17082</v>
      </c>
      <c r="B8963" s="30" t="s">
        <v>10789</v>
      </c>
      <c r="C8963" s="30" t="s">
        <v>898</v>
      </c>
      <c r="D8963" s="30" t="s">
        <v>899</v>
      </c>
      <c r="E8963" s="25">
        <v>45824.632916666669</v>
      </c>
      <c r="F8963" s="30" t="s">
        <v>910</v>
      </c>
      <c r="G8963" s="25">
        <v>45824.632916666669</v>
      </c>
    </row>
    <row r="8964" spans="1:7" x14ac:dyDescent="0.25">
      <c r="A8964" s="30" t="s">
        <v>17083</v>
      </c>
      <c r="B8964" s="30" t="s">
        <v>10779</v>
      </c>
      <c r="C8964" s="30" t="s">
        <v>898</v>
      </c>
      <c r="D8964" s="30" t="s">
        <v>899</v>
      </c>
      <c r="E8964" s="25">
        <v>45824.633379629631</v>
      </c>
      <c r="F8964" s="30" t="s">
        <v>910</v>
      </c>
      <c r="G8964" s="25">
        <v>45824.633379629631</v>
      </c>
    </row>
    <row r="8965" spans="1:7" x14ac:dyDescent="0.25">
      <c r="A8965" s="30" t="s">
        <v>17084</v>
      </c>
      <c r="B8965" s="30" t="s">
        <v>7612</v>
      </c>
      <c r="C8965" s="30" t="s">
        <v>913</v>
      </c>
      <c r="D8965" s="30" t="s">
        <v>77</v>
      </c>
      <c r="E8965" s="25">
        <v>45824.637523148151</v>
      </c>
      <c r="F8965" s="30" t="s">
        <v>905</v>
      </c>
      <c r="G8965" s="25">
        <v>45824.637523148151</v>
      </c>
    </row>
    <row r="8966" spans="1:7" x14ac:dyDescent="0.25">
      <c r="A8966" s="30" t="s">
        <v>17085</v>
      </c>
      <c r="B8966" s="30" t="s">
        <v>9000</v>
      </c>
      <c r="C8966" s="30" t="s">
        <v>906</v>
      </c>
      <c r="D8966" s="30" t="s">
        <v>77</v>
      </c>
      <c r="E8966" s="25">
        <v>45824.63853009259</v>
      </c>
      <c r="F8966" s="30" t="s">
        <v>928</v>
      </c>
      <c r="G8966" s="25">
        <v>45824.63853009259</v>
      </c>
    </row>
    <row r="8967" spans="1:7" x14ac:dyDescent="0.25">
      <c r="A8967" s="30" t="s">
        <v>17086</v>
      </c>
      <c r="B8967" s="30" t="s">
        <v>8967</v>
      </c>
      <c r="C8967" s="30" t="s">
        <v>911</v>
      </c>
      <c r="D8967" s="30" t="s">
        <v>920</v>
      </c>
      <c r="E8967" s="25">
        <v>45824.641006944446</v>
      </c>
      <c r="F8967" s="30" t="s">
        <v>910</v>
      </c>
      <c r="G8967" s="25">
        <v>45824.641006944446</v>
      </c>
    </row>
    <row r="8968" spans="1:7" x14ac:dyDescent="0.25">
      <c r="A8968" s="30" t="s">
        <v>17087</v>
      </c>
      <c r="B8968" s="30" t="s">
        <v>6641</v>
      </c>
      <c r="C8968" s="30" t="s">
        <v>913</v>
      </c>
      <c r="D8968" s="30" t="s">
        <v>243</v>
      </c>
      <c r="E8968" s="25">
        <v>45824.643692129626</v>
      </c>
      <c r="F8968" s="30" t="s">
        <v>905</v>
      </c>
      <c r="G8968" s="25">
        <v>45824.643692129626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16918</v>
      </c>
      <c r="C1" t="s">
        <v>16919</v>
      </c>
    </row>
    <row r="2" spans="1:3" x14ac:dyDescent="0.25">
      <c r="A2" s="30" t="s">
        <v>1704</v>
      </c>
      <c r="B2" s="30" t="s">
        <v>1705</v>
      </c>
      <c r="C2" s="30" t="s">
        <v>16920</v>
      </c>
    </row>
    <row r="3" spans="1:3" x14ac:dyDescent="0.25">
      <c r="A3" s="30" t="s">
        <v>697</v>
      </c>
      <c r="B3" s="30" t="s">
        <v>698</v>
      </c>
      <c r="C3" s="30" t="s">
        <v>16920</v>
      </c>
    </row>
    <row r="4" spans="1:3" x14ac:dyDescent="0.25">
      <c r="A4" s="30" t="s">
        <v>4034</v>
      </c>
      <c r="B4" s="30" t="s">
        <v>3998</v>
      </c>
      <c r="C4" s="30" t="s">
        <v>16920</v>
      </c>
    </row>
    <row r="5" spans="1:3" x14ac:dyDescent="0.25">
      <c r="A5" s="30" t="s">
        <v>789</v>
      </c>
      <c r="B5" s="30" t="s">
        <v>790</v>
      </c>
      <c r="C5" s="30" t="s">
        <v>16920</v>
      </c>
    </row>
    <row r="6" spans="1:3" x14ac:dyDescent="0.25">
      <c r="A6" s="30" t="s">
        <v>1186</v>
      </c>
      <c r="B6" s="30" t="s">
        <v>1187</v>
      </c>
      <c r="C6" s="30" t="s">
        <v>16920</v>
      </c>
    </row>
    <row r="7" spans="1:3" x14ac:dyDescent="0.25">
      <c r="A7" s="30" t="s">
        <v>1188</v>
      </c>
      <c r="B7" s="30" t="s">
        <v>1189</v>
      </c>
      <c r="C7" s="30" t="s">
        <v>16920</v>
      </c>
    </row>
    <row r="8" spans="1:3" x14ac:dyDescent="0.25">
      <c r="A8" s="30" t="s">
        <v>890</v>
      </c>
      <c r="B8" s="30" t="s">
        <v>891</v>
      </c>
      <c r="C8" s="30" t="s">
        <v>16920</v>
      </c>
    </row>
    <row r="9" spans="1:3" x14ac:dyDescent="0.25">
      <c r="A9" s="30" t="s">
        <v>829</v>
      </c>
      <c r="B9" s="30" t="s">
        <v>830</v>
      </c>
      <c r="C9" s="30" t="s">
        <v>16920</v>
      </c>
    </row>
    <row r="10" spans="1:3" x14ac:dyDescent="0.25">
      <c r="A10" s="30" t="s">
        <v>2945</v>
      </c>
      <c r="B10" s="30" t="s">
        <v>2946</v>
      </c>
      <c r="C10" s="30" t="s">
        <v>16920</v>
      </c>
    </row>
    <row r="11" spans="1:3" x14ac:dyDescent="0.25">
      <c r="A11" s="30" t="s">
        <v>818</v>
      </c>
      <c r="B11" s="30" t="s">
        <v>819</v>
      </c>
      <c r="C11" s="30" t="s">
        <v>16920</v>
      </c>
    </row>
    <row r="12" spans="1:3" x14ac:dyDescent="0.25">
      <c r="A12" s="30" t="s">
        <v>1510</v>
      </c>
      <c r="B12" s="30" t="s">
        <v>1511</v>
      </c>
      <c r="C12" s="30" t="s">
        <v>16920</v>
      </c>
    </row>
    <row r="13" spans="1:3" x14ac:dyDescent="0.25">
      <c r="A13" s="30" t="s">
        <v>2269</v>
      </c>
      <c r="B13" s="30" t="s">
        <v>2270</v>
      </c>
      <c r="C13" s="30" t="s">
        <v>16920</v>
      </c>
    </row>
    <row r="14" spans="1:3" x14ac:dyDescent="0.25">
      <c r="A14" s="30" t="s">
        <v>1352</v>
      </c>
      <c r="B14" s="30" t="s">
        <v>1353</v>
      </c>
      <c r="C14" s="30" t="s">
        <v>16920</v>
      </c>
    </row>
    <row r="15" spans="1:3" x14ac:dyDescent="0.25">
      <c r="A15" s="30" t="s">
        <v>1854</v>
      </c>
      <c r="B15" s="30" t="s">
        <v>1826</v>
      </c>
      <c r="C15" s="30" t="s">
        <v>16920</v>
      </c>
    </row>
    <row r="16" spans="1:3" x14ac:dyDescent="0.25">
      <c r="A16" s="30" t="s">
        <v>2271</v>
      </c>
      <c r="B16" s="30" t="s">
        <v>2272</v>
      </c>
      <c r="C16" s="30" t="s">
        <v>16920</v>
      </c>
    </row>
    <row r="17" spans="1:3" x14ac:dyDescent="0.25">
      <c r="A17" s="30" t="s">
        <v>1477</v>
      </c>
      <c r="B17" s="30" t="s">
        <v>1478</v>
      </c>
      <c r="C17" s="30" t="s">
        <v>16920</v>
      </c>
    </row>
    <row r="18" spans="1:3" x14ac:dyDescent="0.25">
      <c r="A18" s="30" t="s">
        <v>1687</v>
      </c>
      <c r="B18" s="30" t="s">
        <v>1688</v>
      </c>
      <c r="C18" s="30" t="s">
        <v>16920</v>
      </c>
    </row>
    <row r="19" spans="1:3" x14ac:dyDescent="0.25">
      <c r="A19" s="30" t="s">
        <v>3112</v>
      </c>
      <c r="B19" s="30" t="s">
        <v>3113</v>
      </c>
      <c r="C19" s="30" t="s">
        <v>16920</v>
      </c>
    </row>
    <row r="20" spans="1:3" x14ac:dyDescent="0.25">
      <c r="A20" s="30" t="s">
        <v>1905</v>
      </c>
      <c r="B20" s="30" t="s">
        <v>1906</v>
      </c>
      <c r="C20" s="30" t="s">
        <v>16920</v>
      </c>
    </row>
    <row r="21" spans="1:3" x14ac:dyDescent="0.25">
      <c r="A21" s="30" t="s">
        <v>2361</v>
      </c>
      <c r="B21" s="30" t="s">
        <v>2362</v>
      </c>
      <c r="C21" s="30" t="s">
        <v>16920</v>
      </c>
    </row>
    <row r="22" spans="1:3" x14ac:dyDescent="0.25">
      <c r="A22" s="30" t="s">
        <v>1869</v>
      </c>
      <c r="B22" s="30" t="s">
        <v>1829</v>
      </c>
      <c r="C22" s="30" t="s">
        <v>16920</v>
      </c>
    </row>
    <row r="23" spans="1:3" x14ac:dyDescent="0.25">
      <c r="A23" s="30" t="s">
        <v>2363</v>
      </c>
      <c r="B23" s="30" t="s">
        <v>2364</v>
      </c>
      <c r="C23" s="30" t="s">
        <v>16920</v>
      </c>
    </row>
    <row r="24" spans="1:3" x14ac:dyDescent="0.25">
      <c r="A24" s="30" t="s">
        <v>2358</v>
      </c>
      <c r="B24" s="30" t="s">
        <v>2359</v>
      </c>
      <c r="C24" s="30" t="s">
        <v>16920</v>
      </c>
    </row>
    <row r="25" spans="1:3" x14ac:dyDescent="0.25">
      <c r="A25" s="30" t="s">
        <v>9190</v>
      </c>
      <c r="B25" s="30" t="s">
        <v>9191</v>
      </c>
      <c r="C25" s="30" t="s">
        <v>16921</v>
      </c>
    </row>
    <row r="26" spans="1:3" x14ac:dyDescent="0.25">
      <c r="A26" s="30" t="s">
        <v>9192</v>
      </c>
      <c r="B26" s="30" t="s">
        <v>9193</v>
      </c>
      <c r="C26" s="30" t="s">
        <v>16921</v>
      </c>
    </row>
    <row r="27" spans="1:3" x14ac:dyDescent="0.25">
      <c r="A27" s="30" t="s">
        <v>4038</v>
      </c>
      <c r="B27" s="30" t="s">
        <v>3985</v>
      </c>
      <c r="C27" s="30" t="s">
        <v>16921</v>
      </c>
    </row>
    <row r="28" spans="1:3" x14ac:dyDescent="0.25">
      <c r="A28" s="30" t="s">
        <v>2651</v>
      </c>
      <c r="B28" s="30" t="s">
        <v>2652</v>
      </c>
      <c r="C28" s="30" t="s">
        <v>16921</v>
      </c>
    </row>
    <row r="29" spans="1:3" x14ac:dyDescent="0.25">
      <c r="A29" s="30" t="s">
        <v>2284</v>
      </c>
      <c r="B29" s="30" t="s">
        <v>2145</v>
      </c>
      <c r="C29" s="30" t="s">
        <v>16921</v>
      </c>
    </row>
    <row r="30" spans="1:3" x14ac:dyDescent="0.25">
      <c r="A30" s="30" t="s">
        <v>7288</v>
      </c>
      <c r="B30" s="30" t="s">
        <v>6055</v>
      </c>
      <c r="C30" s="30" t="s">
        <v>16921</v>
      </c>
    </row>
    <row r="31" spans="1:3" x14ac:dyDescent="0.25">
      <c r="A31" s="30" t="s">
        <v>7290</v>
      </c>
      <c r="B31" s="30" t="s">
        <v>6056</v>
      </c>
      <c r="C31" s="30" t="s">
        <v>16921</v>
      </c>
    </row>
    <row r="32" spans="1:3" x14ac:dyDescent="0.25">
      <c r="A32" s="30" t="s">
        <v>2986</v>
      </c>
      <c r="B32" s="30" t="s">
        <v>2987</v>
      </c>
      <c r="C32" s="30" t="s">
        <v>16921</v>
      </c>
    </row>
    <row r="33" spans="1:3" x14ac:dyDescent="0.25">
      <c r="A33" s="30" t="s">
        <v>7645</v>
      </c>
      <c r="B33" s="30" t="s">
        <v>7646</v>
      </c>
      <c r="C33" s="30" t="s">
        <v>16921</v>
      </c>
    </row>
    <row r="34" spans="1:3" x14ac:dyDescent="0.25">
      <c r="A34" s="30" t="s">
        <v>12318</v>
      </c>
      <c r="B34" s="30" t="s">
        <v>9648</v>
      </c>
      <c r="C34" s="30" t="s">
        <v>16921</v>
      </c>
    </row>
    <row r="35" spans="1:3" x14ac:dyDescent="0.25">
      <c r="A35" s="30" t="s">
        <v>4399</v>
      </c>
      <c r="B35" s="30" t="s">
        <v>4125</v>
      </c>
      <c r="C35" s="30" t="s">
        <v>16921</v>
      </c>
    </row>
    <row r="36" spans="1:3" x14ac:dyDescent="0.25">
      <c r="A36" s="30" t="s">
        <v>4403</v>
      </c>
      <c r="B36" s="30" t="s">
        <v>4126</v>
      </c>
      <c r="C36" s="30" t="s">
        <v>16921</v>
      </c>
    </row>
    <row r="37" spans="1:3" x14ac:dyDescent="0.25">
      <c r="A37" s="30" t="s">
        <v>4344</v>
      </c>
      <c r="B37" s="30" t="s">
        <v>4127</v>
      </c>
      <c r="C37" s="30" t="s">
        <v>16921</v>
      </c>
    </row>
    <row r="38" spans="1:3" x14ac:dyDescent="0.25">
      <c r="A38" s="30" t="s">
        <v>4345</v>
      </c>
      <c r="B38" s="30" t="s">
        <v>4128</v>
      </c>
      <c r="C38" s="30" t="s">
        <v>16921</v>
      </c>
    </row>
    <row r="39" spans="1:3" x14ac:dyDescent="0.25">
      <c r="A39" s="30" t="s">
        <v>4346</v>
      </c>
      <c r="B39" s="30" t="s">
        <v>4129</v>
      </c>
      <c r="C39" s="30" t="s">
        <v>16921</v>
      </c>
    </row>
    <row r="40" spans="1:3" x14ac:dyDescent="0.25">
      <c r="A40" s="30" t="s">
        <v>4347</v>
      </c>
      <c r="B40" s="30" t="s">
        <v>4130</v>
      </c>
      <c r="C40" s="30" t="s">
        <v>16921</v>
      </c>
    </row>
    <row r="41" spans="1:3" x14ac:dyDescent="0.25">
      <c r="A41" s="30" t="s">
        <v>4404</v>
      </c>
      <c r="B41" s="30" t="s">
        <v>4131</v>
      </c>
      <c r="C41" s="30" t="s">
        <v>16921</v>
      </c>
    </row>
    <row r="42" spans="1:3" x14ac:dyDescent="0.25">
      <c r="A42" s="30" t="s">
        <v>4405</v>
      </c>
      <c r="B42" s="30" t="s">
        <v>4132</v>
      </c>
      <c r="C42" s="30" t="s">
        <v>16921</v>
      </c>
    </row>
    <row r="43" spans="1:3" x14ac:dyDescent="0.25">
      <c r="A43" s="30" t="s">
        <v>4410</v>
      </c>
      <c r="B43" s="30" t="s">
        <v>4133</v>
      </c>
      <c r="C43" s="30" t="s">
        <v>16921</v>
      </c>
    </row>
    <row r="44" spans="1:3" x14ac:dyDescent="0.25">
      <c r="A44" s="30" t="s">
        <v>4326</v>
      </c>
      <c r="B44" s="30" t="s">
        <v>4136</v>
      </c>
      <c r="C44" s="30" t="s">
        <v>16921</v>
      </c>
    </row>
    <row r="45" spans="1:3" x14ac:dyDescent="0.25">
      <c r="A45" s="30" t="s">
        <v>4327</v>
      </c>
      <c r="B45" s="30" t="s">
        <v>4137</v>
      </c>
      <c r="C45" s="30" t="s">
        <v>16921</v>
      </c>
    </row>
    <row r="46" spans="1:3" x14ac:dyDescent="0.25">
      <c r="A46" s="30" t="s">
        <v>4328</v>
      </c>
      <c r="B46" s="30" t="s">
        <v>4138</v>
      </c>
      <c r="C46" s="30" t="s">
        <v>16921</v>
      </c>
    </row>
    <row r="47" spans="1:3" x14ac:dyDescent="0.25">
      <c r="A47" s="30" t="s">
        <v>4329</v>
      </c>
      <c r="B47" s="30" t="s">
        <v>4139</v>
      </c>
      <c r="C47" s="30" t="s">
        <v>16921</v>
      </c>
    </row>
    <row r="48" spans="1:3" x14ac:dyDescent="0.25">
      <c r="A48" s="30" t="s">
        <v>4330</v>
      </c>
      <c r="B48" s="30" t="s">
        <v>4140</v>
      </c>
      <c r="C48" s="30" t="s">
        <v>16921</v>
      </c>
    </row>
    <row r="49" spans="1:3" x14ac:dyDescent="0.25">
      <c r="A49" s="30" t="s">
        <v>4343</v>
      </c>
      <c r="B49" s="30" t="s">
        <v>4142</v>
      </c>
      <c r="C49" s="30" t="s">
        <v>16921</v>
      </c>
    </row>
    <row r="50" spans="1:3" x14ac:dyDescent="0.25">
      <c r="A50" s="30" t="s">
        <v>4331</v>
      </c>
      <c r="B50" s="30" t="s">
        <v>4143</v>
      </c>
      <c r="C50" s="30" t="s">
        <v>16921</v>
      </c>
    </row>
    <row r="51" spans="1:3" x14ac:dyDescent="0.25">
      <c r="A51" s="30" t="s">
        <v>4332</v>
      </c>
      <c r="B51" s="30" t="s">
        <v>4144</v>
      </c>
      <c r="C51" s="30" t="s">
        <v>16921</v>
      </c>
    </row>
    <row r="52" spans="1:3" x14ac:dyDescent="0.25">
      <c r="A52" s="30" t="s">
        <v>1658</v>
      </c>
      <c r="B52" s="30" t="s">
        <v>1659</v>
      </c>
      <c r="C52" s="30" t="s">
        <v>16921</v>
      </c>
    </row>
    <row r="53" spans="1:3" x14ac:dyDescent="0.25">
      <c r="A53" s="30" t="s">
        <v>1660</v>
      </c>
      <c r="B53" s="30" t="s">
        <v>1661</v>
      </c>
      <c r="C53" s="30" t="s">
        <v>16921</v>
      </c>
    </row>
    <row r="54" spans="1:3" x14ac:dyDescent="0.25">
      <c r="A54" s="30" t="s">
        <v>1662</v>
      </c>
      <c r="B54" s="30" t="s">
        <v>1663</v>
      </c>
      <c r="C54" s="30" t="s">
        <v>16921</v>
      </c>
    </row>
    <row r="55" spans="1:3" x14ac:dyDescent="0.25">
      <c r="A55" s="30" t="s">
        <v>1664</v>
      </c>
      <c r="B55" s="30" t="s">
        <v>1665</v>
      </c>
      <c r="C55" s="30" t="s">
        <v>16921</v>
      </c>
    </row>
    <row r="56" spans="1:3" x14ac:dyDescent="0.25">
      <c r="A56" s="30" t="s">
        <v>1666</v>
      </c>
      <c r="B56" s="30" t="s">
        <v>1667</v>
      </c>
      <c r="C56" s="30" t="s">
        <v>16921</v>
      </c>
    </row>
    <row r="57" spans="1:3" x14ac:dyDescent="0.25">
      <c r="A57" s="30" t="s">
        <v>1668</v>
      </c>
      <c r="B57" s="30" t="s">
        <v>1669</v>
      </c>
      <c r="C57" s="30" t="s">
        <v>16921</v>
      </c>
    </row>
    <row r="58" spans="1:3" x14ac:dyDescent="0.25">
      <c r="A58" s="30" t="s">
        <v>1670</v>
      </c>
      <c r="B58" s="30" t="s">
        <v>1671</v>
      </c>
      <c r="C58" s="30" t="s">
        <v>16921</v>
      </c>
    </row>
    <row r="59" spans="1:3" x14ac:dyDescent="0.25">
      <c r="A59" s="30" t="s">
        <v>1672</v>
      </c>
      <c r="B59" s="30" t="s">
        <v>1673</v>
      </c>
      <c r="C59" s="30" t="s">
        <v>16921</v>
      </c>
    </row>
    <row r="60" spans="1:3" x14ac:dyDescent="0.25">
      <c r="A60" s="30" t="s">
        <v>1652</v>
      </c>
      <c r="B60" s="30" t="s">
        <v>1653</v>
      </c>
      <c r="C60" s="30" t="s">
        <v>16921</v>
      </c>
    </row>
    <row r="61" spans="1:3" x14ac:dyDescent="0.25">
      <c r="A61" s="30" t="s">
        <v>1654</v>
      </c>
      <c r="B61" s="30" t="s">
        <v>1655</v>
      </c>
      <c r="C61" s="30" t="s">
        <v>16921</v>
      </c>
    </row>
    <row r="62" spans="1:3" x14ac:dyDescent="0.25">
      <c r="A62" s="30" t="s">
        <v>1656</v>
      </c>
      <c r="B62" s="30" t="s">
        <v>1657</v>
      </c>
      <c r="C62" s="30" t="s">
        <v>16921</v>
      </c>
    </row>
    <row r="63" spans="1:3" x14ac:dyDescent="0.25">
      <c r="A63" s="30" t="s">
        <v>1624</v>
      </c>
      <c r="B63" s="30" t="s">
        <v>1625</v>
      </c>
      <c r="C63" s="30" t="s">
        <v>16921</v>
      </c>
    </row>
    <row r="64" spans="1:3" x14ac:dyDescent="0.25">
      <c r="A64" s="30" t="s">
        <v>1626</v>
      </c>
      <c r="B64" s="30" t="s">
        <v>1627</v>
      </c>
      <c r="C64" s="30" t="s">
        <v>16921</v>
      </c>
    </row>
    <row r="65" spans="1:3" x14ac:dyDescent="0.25">
      <c r="A65" s="30" t="s">
        <v>1628</v>
      </c>
      <c r="B65" s="30" t="s">
        <v>1629</v>
      </c>
      <c r="C65" s="30" t="s">
        <v>16921</v>
      </c>
    </row>
    <row r="66" spans="1:3" x14ac:dyDescent="0.25">
      <c r="A66" s="30" t="s">
        <v>1630</v>
      </c>
      <c r="B66" s="30" t="s">
        <v>1631</v>
      </c>
      <c r="C66" s="30" t="s">
        <v>16921</v>
      </c>
    </row>
    <row r="67" spans="1:3" x14ac:dyDescent="0.25">
      <c r="A67" s="30" t="s">
        <v>1632</v>
      </c>
      <c r="B67" s="30" t="s">
        <v>1633</v>
      </c>
      <c r="C67" s="30" t="s">
        <v>16921</v>
      </c>
    </row>
    <row r="68" spans="1:3" x14ac:dyDescent="0.25">
      <c r="A68" s="30" t="s">
        <v>1634</v>
      </c>
      <c r="B68" s="30" t="s">
        <v>1635</v>
      </c>
      <c r="C68" s="30" t="s">
        <v>16921</v>
      </c>
    </row>
    <row r="69" spans="1:3" x14ac:dyDescent="0.25">
      <c r="A69" s="30" t="s">
        <v>1636</v>
      </c>
      <c r="B69" s="30" t="s">
        <v>1637</v>
      </c>
      <c r="C69" s="30" t="s">
        <v>16921</v>
      </c>
    </row>
    <row r="70" spans="1:3" x14ac:dyDescent="0.25">
      <c r="A70" s="30" t="s">
        <v>1846</v>
      </c>
      <c r="B70" s="30" t="s">
        <v>1818</v>
      </c>
      <c r="C70" s="30" t="s">
        <v>16921</v>
      </c>
    </row>
    <row r="71" spans="1:3" x14ac:dyDescent="0.25">
      <c r="A71" s="30" t="s">
        <v>1847</v>
      </c>
      <c r="B71" s="30" t="s">
        <v>1819</v>
      </c>
      <c r="C71" s="30" t="s">
        <v>16921</v>
      </c>
    </row>
    <row r="72" spans="1:3" x14ac:dyDescent="0.25">
      <c r="A72" s="30" t="s">
        <v>1848</v>
      </c>
      <c r="B72" s="30" t="s">
        <v>1820</v>
      </c>
      <c r="C72" s="30" t="s">
        <v>16921</v>
      </c>
    </row>
    <row r="73" spans="1:3" x14ac:dyDescent="0.25">
      <c r="A73" s="30" t="s">
        <v>1849</v>
      </c>
      <c r="B73" s="30" t="s">
        <v>1821</v>
      </c>
      <c r="C73" s="30" t="s">
        <v>16921</v>
      </c>
    </row>
    <row r="74" spans="1:3" x14ac:dyDescent="0.25">
      <c r="A74" s="30" t="s">
        <v>1850</v>
      </c>
      <c r="B74" s="30" t="s">
        <v>1822</v>
      </c>
      <c r="C74" s="30" t="s">
        <v>16921</v>
      </c>
    </row>
    <row r="75" spans="1:3" x14ac:dyDescent="0.25">
      <c r="A75" s="30" t="s">
        <v>1851</v>
      </c>
      <c r="B75" s="30" t="s">
        <v>1823</v>
      </c>
      <c r="C75" s="30" t="s">
        <v>16921</v>
      </c>
    </row>
    <row r="76" spans="1:3" x14ac:dyDescent="0.25">
      <c r="A76" s="30" t="s">
        <v>1852</v>
      </c>
      <c r="B76" s="30" t="s">
        <v>1824</v>
      </c>
      <c r="C76" s="30" t="s">
        <v>16921</v>
      </c>
    </row>
    <row r="77" spans="1:3" x14ac:dyDescent="0.25">
      <c r="A77" s="30" t="s">
        <v>1853</v>
      </c>
      <c r="B77" s="30" t="s">
        <v>1825</v>
      </c>
      <c r="C77" s="30" t="s">
        <v>16921</v>
      </c>
    </row>
    <row r="78" spans="1:3" x14ac:dyDescent="0.25">
      <c r="A78" s="30" t="s">
        <v>2017</v>
      </c>
      <c r="B78" s="30" t="s">
        <v>2018</v>
      </c>
      <c r="C78" s="30" t="s">
        <v>16921</v>
      </c>
    </row>
    <row r="79" spans="1:3" x14ac:dyDescent="0.25">
      <c r="A79" s="30" t="s">
        <v>2019</v>
      </c>
      <c r="B79" s="30" t="s">
        <v>2020</v>
      </c>
      <c r="C79" s="30" t="s">
        <v>16921</v>
      </c>
    </row>
    <row r="80" spans="1:3" x14ac:dyDescent="0.25">
      <c r="A80" s="30" t="s">
        <v>2021</v>
      </c>
      <c r="B80" s="30" t="s">
        <v>2022</v>
      </c>
      <c r="C80" s="30" t="s">
        <v>16921</v>
      </c>
    </row>
    <row r="81" spans="1:3" x14ac:dyDescent="0.25">
      <c r="A81" s="30" t="s">
        <v>2023</v>
      </c>
      <c r="B81" s="30" t="s">
        <v>2024</v>
      </c>
      <c r="C81" s="30" t="s">
        <v>16921</v>
      </c>
    </row>
    <row r="82" spans="1:3" x14ac:dyDescent="0.25">
      <c r="A82" s="30" t="s">
        <v>2025</v>
      </c>
      <c r="B82" s="30" t="s">
        <v>2026</v>
      </c>
      <c r="C82" s="30" t="s">
        <v>16921</v>
      </c>
    </row>
    <row r="83" spans="1:3" x14ac:dyDescent="0.25">
      <c r="A83" s="30" t="s">
        <v>2027</v>
      </c>
      <c r="B83" s="30" t="s">
        <v>2028</v>
      </c>
      <c r="C83" s="30" t="s">
        <v>16921</v>
      </c>
    </row>
    <row r="84" spans="1:3" x14ac:dyDescent="0.25">
      <c r="A84" s="30" t="s">
        <v>2029</v>
      </c>
      <c r="B84" s="30" t="s">
        <v>2030</v>
      </c>
      <c r="C84" s="30" t="s">
        <v>16921</v>
      </c>
    </row>
    <row r="85" spans="1:3" x14ac:dyDescent="0.25">
      <c r="A85" s="30" t="s">
        <v>2031</v>
      </c>
      <c r="B85" s="30" t="s">
        <v>2032</v>
      </c>
      <c r="C85" s="30" t="s">
        <v>16921</v>
      </c>
    </row>
    <row r="86" spans="1:3" x14ac:dyDescent="0.25">
      <c r="A86" s="30" t="s">
        <v>4353</v>
      </c>
      <c r="B86" s="30" t="s">
        <v>4093</v>
      </c>
      <c r="C86" s="30" t="s">
        <v>16921</v>
      </c>
    </row>
    <row r="87" spans="1:3" x14ac:dyDescent="0.25">
      <c r="A87" s="30" t="s">
        <v>4355</v>
      </c>
      <c r="B87" s="30" t="s">
        <v>4095</v>
      </c>
      <c r="C87" s="30" t="s">
        <v>16921</v>
      </c>
    </row>
    <row r="88" spans="1:3" x14ac:dyDescent="0.25">
      <c r="A88" s="30" t="s">
        <v>4423</v>
      </c>
      <c r="B88" s="30" t="s">
        <v>4167</v>
      </c>
      <c r="C88" s="30" t="s">
        <v>16921</v>
      </c>
    </row>
    <row r="89" spans="1:3" x14ac:dyDescent="0.25">
      <c r="A89" s="30" t="s">
        <v>4424</v>
      </c>
      <c r="B89" s="30" t="s">
        <v>4168</v>
      </c>
      <c r="C89" s="30" t="s">
        <v>16921</v>
      </c>
    </row>
    <row r="90" spans="1:3" x14ac:dyDescent="0.25">
      <c r="A90" s="30" t="s">
        <v>4425</v>
      </c>
      <c r="B90" s="30" t="s">
        <v>4169</v>
      </c>
      <c r="C90" s="30" t="s">
        <v>16921</v>
      </c>
    </row>
    <row r="91" spans="1:3" x14ac:dyDescent="0.25">
      <c r="A91" s="30" t="s">
        <v>4426</v>
      </c>
      <c r="B91" s="30" t="s">
        <v>4170</v>
      </c>
      <c r="C91" s="30" t="s">
        <v>16921</v>
      </c>
    </row>
    <row r="92" spans="1:3" x14ac:dyDescent="0.25">
      <c r="A92" s="30" t="s">
        <v>4427</v>
      </c>
      <c r="B92" s="30" t="s">
        <v>4171</v>
      </c>
      <c r="C92" s="30" t="s">
        <v>16921</v>
      </c>
    </row>
    <row r="93" spans="1:3" x14ac:dyDescent="0.25">
      <c r="A93" s="30" t="s">
        <v>4429</v>
      </c>
      <c r="B93" s="30" t="s">
        <v>4173</v>
      </c>
      <c r="C93" s="30" t="s">
        <v>16921</v>
      </c>
    </row>
    <row r="94" spans="1:3" x14ac:dyDescent="0.25">
      <c r="A94" s="30" t="s">
        <v>5921</v>
      </c>
      <c r="B94" s="30" t="s">
        <v>5922</v>
      </c>
      <c r="C94" s="30" t="s">
        <v>16921</v>
      </c>
    </row>
    <row r="95" spans="1:3" x14ac:dyDescent="0.25">
      <c r="A95" s="30" t="s">
        <v>5923</v>
      </c>
      <c r="B95" s="30" t="s">
        <v>5924</v>
      </c>
      <c r="C95" s="30" t="s">
        <v>16921</v>
      </c>
    </row>
    <row r="96" spans="1:3" x14ac:dyDescent="0.25">
      <c r="A96" s="30" t="s">
        <v>5925</v>
      </c>
      <c r="B96" s="30" t="s">
        <v>5926</v>
      </c>
      <c r="C96" s="30" t="s">
        <v>16921</v>
      </c>
    </row>
    <row r="97" spans="1:3" x14ac:dyDescent="0.25">
      <c r="A97" s="30" t="s">
        <v>5927</v>
      </c>
      <c r="B97" s="30" t="s">
        <v>5928</v>
      </c>
      <c r="C97" s="30" t="s">
        <v>16921</v>
      </c>
    </row>
    <row r="98" spans="1:3" x14ac:dyDescent="0.25">
      <c r="A98" s="30" t="s">
        <v>5929</v>
      </c>
      <c r="B98" s="30" t="s">
        <v>5930</v>
      </c>
      <c r="C98" s="30" t="s">
        <v>16921</v>
      </c>
    </row>
    <row r="99" spans="1:3" x14ac:dyDescent="0.25">
      <c r="A99" s="30" t="s">
        <v>5931</v>
      </c>
      <c r="B99" s="30" t="s">
        <v>5932</v>
      </c>
      <c r="C99" s="30" t="s">
        <v>16921</v>
      </c>
    </row>
    <row r="100" spans="1:3" x14ac:dyDescent="0.25">
      <c r="A100" s="30" t="s">
        <v>5933</v>
      </c>
      <c r="B100" s="30" t="s">
        <v>5934</v>
      </c>
      <c r="C100" s="30" t="s">
        <v>16921</v>
      </c>
    </row>
    <row r="101" spans="1:3" x14ac:dyDescent="0.25">
      <c r="A101" s="30" t="s">
        <v>5935</v>
      </c>
      <c r="B101" s="30" t="s">
        <v>5936</v>
      </c>
      <c r="C101" s="30" t="s">
        <v>16921</v>
      </c>
    </row>
    <row r="102" spans="1:3" x14ac:dyDescent="0.25">
      <c r="A102" s="30" t="s">
        <v>5937</v>
      </c>
      <c r="B102" s="30" t="s">
        <v>5938</v>
      </c>
      <c r="C102" s="30" t="s">
        <v>16921</v>
      </c>
    </row>
    <row r="103" spans="1:3" x14ac:dyDescent="0.25">
      <c r="A103" s="30" t="s">
        <v>5939</v>
      </c>
      <c r="B103" s="30" t="s">
        <v>5940</v>
      </c>
      <c r="C103" s="30" t="s">
        <v>16921</v>
      </c>
    </row>
    <row r="104" spans="1:3" x14ac:dyDescent="0.25">
      <c r="A104" s="30" t="s">
        <v>5941</v>
      </c>
      <c r="B104" s="30" t="s">
        <v>5942</v>
      </c>
      <c r="C104" s="30" t="s">
        <v>16921</v>
      </c>
    </row>
    <row r="105" spans="1:3" x14ac:dyDescent="0.25">
      <c r="A105" s="30" t="s">
        <v>5943</v>
      </c>
      <c r="B105" s="30" t="s">
        <v>5944</v>
      </c>
      <c r="C105" s="30" t="s">
        <v>16921</v>
      </c>
    </row>
    <row r="106" spans="1:3" x14ac:dyDescent="0.25">
      <c r="A106" s="30" t="s">
        <v>5945</v>
      </c>
      <c r="B106" s="30" t="s">
        <v>5946</v>
      </c>
      <c r="C106" s="30" t="s">
        <v>16921</v>
      </c>
    </row>
    <row r="107" spans="1:3" x14ac:dyDescent="0.25">
      <c r="A107" s="30" t="s">
        <v>5947</v>
      </c>
      <c r="B107" s="30" t="s">
        <v>5948</v>
      </c>
      <c r="C107" s="30" t="s">
        <v>16921</v>
      </c>
    </row>
    <row r="108" spans="1:3" x14ac:dyDescent="0.25">
      <c r="A108" s="30" t="s">
        <v>5949</v>
      </c>
      <c r="B108" s="30" t="s">
        <v>5950</v>
      </c>
      <c r="C108" s="30" t="s">
        <v>16921</v>
      </c>
    </row>
    <row r="109" spans="1:3" x14ac:dyDescent="0.25">
      <c r="A109" s="30" t="s">
        <v>5951</v>
      </c>
      <c r="B109" s="30" t="s">
        <v>5952</v>
      </c>
      <c r="C109" s="30" t="s">
        <v>16921</v>
      </c>
    </row>
    <row r="110" spans="1:3" x14ac:dyDescent="0.25">
      <c r="A110" s="30" t="s">
        <v>5953</v>
      </c>
      <c r="B110" s="30" t="s">
        <v>5954</v>
      </c>
      <c r="C110" s="30" t="s">
        <v>16921</v>
      </c>
    </row>
    <row r="111" spans="1:3" x14ac:dyDescent="0.25">
      <c r="A111" s="30" t="s">
        <v>5955</v>
      </c>
      <c r="B111" s="30" t="s">
        <v>5956</v>
      </c>
      <c r="C111" s="30" t="s">
        <v>16921</v>
      </c>
    </row>
    <row r="112" spans="1:3" x14ac:dyDescent="0.25">
      <c r="A112" s="30" t="s">
        <v>5957</v>
      </c>
      <c r="B112" s="30" t="s">
        <v>5958</v>
      </c>
      <c r="C112" s="30" t="s">
        <v>16921</v>
      </c>
    </row>
    <row r="113" spans="1:3" x14ac:dyDescent="0.25">
      <c r="A113" s="30" t="s">
        <v>5959</v>
      </c>
      <c r="B113" s="30" t="s">
        <v>5960</v>
      </c>
      <c r="C113" s="30" t="s">
        <v>16921</v>
      </c>
    </row>
    <row r="114" spans="1:3" x14ac:dyDescent="0.25">
      <c r="A114" s="30" t="s">
        <v>5961</v>
      </c>
      <c r="B114" s="30" t="s">
        <v>5962</v>
      </c>
      <c r="C114" s="30" t="s">
        <v>16921</v>
      </c>
    </row>
    <row r="115" spans="1:3" x14ac:dyDescent="0.25">
      <c r="A115" s="30" t="s">
        <v>5963</v>
      </c>
      <c r="B115" s="30" t="s">
        <v>5964</v>
      </c>
      <c r="C115" s="30" t="s">
        <v>16921</v>
      </c>
    </row>
    <row r="116" spans="1:3" x14ac:dyDescent="0.25">
      <c r="A116" s="30" t="s">
        <v>5965</v>
      </c>
      <c r="B116" s="30" t="s">
        <v>5966</v>
      </c>
      <c r="C116" s="30" t="s">
        <v>16921</v>
      </c>
    </row>
    <row r="117" spans="1:3" x14ac:dyDescent="0.25">
      <c r="A117" s="30" t="s">
        <v>5967</v>
      </c>
      <c r="B117" s="30" t="s">
        <v>5968</v>
      </c>
      <c r="C117" s="30" t="s">
        <v>16921</v>
      </c>
    </row>
    <row r="118" spans="1:3" x14ac:dyDescent="0.25">
      <c r="A118" s="30" t="s">
        <v>5969</v>
      </c>
      <c r="B118" s="30" t="s">
        <v>5970</v>
      </c>
      <c r="C118" s="30" t="s">
        <v>16921</v>
      </c>
    </row>
    <row r="119" spans="1:3" x14ac:dyDescent="0.25">
      <c r="A119" s="30" t="s">
        <v>5971</v>
      </c>
      <c r="B119" s="30" t="s">
        <v>5972</v>
      </c>
      <c r="C119" s="30" t="s">
        <v>16921</v>
      </c>
    </row>
    <row r="120" spans="1:3" x14ac:dyDescent="0.25">
      <c r="A120" s="30" t="s">
        <v>5973</v>
      </c>
      <c r="B120" s="30" t="s">
        <v>5974</v>
      </c>
      <c r="C120" s="30" t="s">
        <v>16921</v>
      </c>
    </row>
    <row r="121" spans="1:3" x14ac:dyDescent="0.25">
      <c r="A121" s="30" t="s">
        <v>5975</v>
      </c>
      <c r="B121" s="30" t="s">
        <v>5976</v>
      </c>
      <c r="C121" s="30" t="s">
        <v>16921</v>
      </c>
    </row>
    <row r="122" spans="1:3" x14ac:dyDescent="0.25">
      <c r="A122" s="30" t="s">
        <v>5977</v>
      </c>
      <c r="B122" s="30" t="s">
        <v>5978</v>
      </c>
      <c r="C122" s="30" t="s">
        <v>16921</v>
      </c>
    </row>
    <row r="123" spans="1:3" x14ac:dyDescent="0.25">
      <c r="A123" s="30" t="s">
        <v>5979</v>
      </c>
      <c r="B123" s="30" t="s">
        <v>5980</v>
      </c>
      <c r="C123" s="30" t="s">
        <v>16921</v>
      </c>
    </row>
    <row r="124" spans="1:3" x14ac:dyDescent="0.25">
      <c r="A124" s="30" t="s">
        <v>5981</v>
      </c>
      <c r="B124" s="30" t="s">
        <v>5982</v>
      </c>
      <c r="C124" s="30" t="s">
        <v>16921</v>
      </c>
    </row>
    <row r="125" spans="1:3" x14ac:dyDescent="0.25">
      <c r="A125" s="30" t="s">
        <v>5983</v>
      </c>
      <c r="B125" s="30" t="s">
        <v>5984</v>
      </c>
      <c r="C125" s="30" t="s">
        <v>16921</v>
      </c>
    </row>
    <row r="126" spans="1:3" x14ac:dyDescent="0.25">
      <c r="A126" s="30" t="s">
        <v>5985</v>
      </c>
      <c r="B126" s="30" t="s">
        <v>5986</v>
      </c>
      <c r="C126" s="30" t="s">
        <v>16921</v>
      </c>
    </row>
    <row r="127" spans="1:3" x14ac:dyDescent="0.25">
      <c r="A127" s="30" t="s">
        <v>5987</v>
      </c>
      <c r="B127" s="30" t="s">
        <v>5988</v>
      </c>
      <c r="C127" s="30" t="s">
        <v>16921</v>
      </c>
    </row>
    <row r="128" spans="1:3" x14ac:dyDescent="0.25">
      <c r="A128" s="30" t="s">
        <v>5989</v>
      </c>
      <c r="B128" s="30" t="s">
        <v>5990</v>
      </c>
      <c r="C128" s="30" t="s">
        <v>16921</v>
      </c>
    </row>
    <row r="129" spans="1:3" x14ac:dyDescent="0.25">
      <c r="A129" s="30" t="s">
        <v>5991</v>
      </c>
      <c r="B129" s="30" t="s">
        <v>5992</v>
      </c>
      <c r="C129" s="30" t="s">
        <v>16921</v>
      </c>
    </row>
    <row r="130" spans="1:3" x14ac:dyDescent="0.25">
      <c r="A130" s="30" t="s">
        <v>5993</v>
      </c>
      <c r="B130" s="30" t="s">
        <v>5994</v>
      </c>
      <c r="C130" s="30" t="s">
        <v>16921</v>
      </c>
    </row>
    <row r="131" spans="1:3" x14ac:dyDescent="0.25">
      <c r="A131" s="30" t="s">
        <v>5995</v>
      </c>
      <c r="B131" s="30" t="s">
        <v>5996</v>
      </c>
      <c r="C131" s="30" t="s">
        <v>16921</v>
      </c>
    </row>
    <row r="132" spans="1:3" x14ac:dyDescent="0.25">
      <c r="A132" s="30" t="s">
        <v>5997</v>
      </c>
      <c r="B132" s="30" t="s">
        <v>5998</v>
      </c>
      <c r="C132" s="30" t="s">
        <v>16921</v>
      </c>
    </row>
    <row r="133" spans="1:3" x14ac:dyDescent="0.25">
      <c r="A133" s="30" t="s">
        <v>5999</v>
      </c>
      <c r="B133" s="30" t="s">
        <v>6000</v>
      </c>
      <c r="C133" s="30" t="s">
        <v>16921</v>
      </c>
    </row>
    <row r="134" spans="1:3" x14ac:dyDescent="0.25">
      <c r="A134" s="30" t="s">
        <v>6001</v>
      </c>
      <c r="B134" s="30" t="s">
        <v>6002</v>
      </c>
      <c r="C134" s="30" t="s">
        <v>16921</v>
      </c>
    </row>
    <row r="135" spans="1:3" x14ac:dyDescent="0.25">
      <c r="A135" s="30" t="s">
        <v>6003</v>
      </c>
      <c r="B135" s="30" t="s">
        <v>6004</v>
      </c>
      <c r="C135" s="30" t="s">
        <v>16921</v>
      </c>
    </row>
    <row r="136" spans="1:3" x14ac:dyDescent="0.25">
      <c r="A136" s="30" t="s">
        <v>6005</v>
      </c>
      <c r="B136" s="30" t="s">
        <v>6006</v>
      </c>
      <c r="C136" s="30" t="s">
        <v>16921</v>
      </c>
    </row>
    <row r="137" spans="1:3" x14ac:dyDescent="0.25">
      <c r="A137" s="30" t="s">
        <v>6007</v>
      </c>
      <c r="B137" s="30" t="s">
        <v>6008</v>
      </c>
      <c r="C137" s="30" t="s">
        <v>16921</v>
      </c>
    </row>
    <row r="138" spans="1:3" x14ac:dyDescent="0.25">
      <c r="A138" s="30" t="s">
        <v>6009</v>
      </c>
      <c r="B138" s="30" t="s">
        <v>6010</v>
      </c>
      <c r="C138" s="30" t="s">
        <v>16921</v>
      </c>
    </row>
    <row r="139" spans="1:3" x14ac:dyDescent="0.25">
      <c r="A139" s="30" t="s">
        <v>7502</v>
      </c>
      <c r="B139" s="30" t="s">
        <v>7503</v>
      </c>
      <c r="C139" s="30" t="s">
        <v>16921</v>
      </c>
    </row>
    <row r="140" spans="1:3" x14ac:dyDescent="0.25">
      <c r="A140" s="30" t="s">
        <v>7504</v>
      </c>
      <c r="B140" s="30" t="s">
        <v>7505</v>
      </c>
      <c r="C140" s="30" t="s">
        <v>16921</v>
      </c>
    </row>
    <row r="141" spans="1:3" x14ac:dyDescent="0.25">
      <c r="A141" s="30" t="s">
        <v>7506</v>
      </c>
      <c r="B141" s="30" t="s">
        <v>7507</v>
      </c>
      <c r="C141" s="30" t="s">
        <v>16921</v>
      </c>
    </row>
    <row r="142" spans="1:3" x14ac:dyDescent="0.25">
      <c r="A142" s="30" t="s">
        <v>7508</v>
      </c>
      <c r="B142" s="30" t="s">
        <v>7509</v>
      </c>
      <c r="C142" s="30" t="s">
        <v>16921</v>
      </c>
    </row>
    <row r="143" spans="1:3" x14ac:dyDescent="0.25">
      <c r="A143" s="30" t="s">
        <v>7510</v>
      </c>
      <c r="B143" s="30" t="s">
        <v>7511</v>
      </c>
      <c r="C143" s="30" t="s">
        <v>16921</v>
      </c>
    </row>
    <row r="144" spans="1:3" x14ac:dyDescent="0.25">
      <c r="A144" s="30" t="s">
        <v>7512</v>
      </c>
      <c r="B144" s="30" t="s">
        <v>7513</v>
      </c>
      <c r="C144" s="30" t="s">
        <v>16921</v>
      </c>
    </row>
    <row r="145" spans="1:3" x14ac:dyDescent="0.25">
      <c r="A145" s="30" t="s">
        <v>7514</v>
      </c>
      <c r="B145" s="30" t="s">
        <v>7515</v>
      </c>
      <c r="C145" s="30" t="s">
        <v>16921</v>
      </c>
    </row>
    <row r="146" spans="1:3" x14ac:dyDescent="0.25">
      <c r="A146" s="30" t="s">
        <v>7516</v>
      </c>
      <c r="B146" s="30" t="s">
        <v>7517</v>
      </c>
      <c r="C146" s="30" t="s">
        <v>16921</v>
      </c>
    </row>
    <row r="147" spans="1:3" x14ac:dyDescent="0.25">
      <c r="A147" s="30" t="s">
        <v>7518</v>
      </c>
      <c r="B147" s="30" t="s">
        <v>7519</v>
      </c>
      <c r="C147" s="30" t="s">
        <v>16921</v>
      </c>
    </row>
    <row r="148" spans="1:3" x14ac:dyDescent="0.25">
      <c r="A148" s="30" t="s">
        <v>7520</v>
      </c>
      <c r="B148" s="30" t="s">
        <v>7521</v>
      </c>
      <c r="C148" s="30" t="s">
        <v>16921</v>
      </c>
    </row>
    <row r="149" spans="1:3" x14ac:dyDescent="0.25">
      <c r="A149" s="30" t="s">
        <v>7522</v>
      </c>
      <c r="B149" s="30" t="s">
        <v>7523</v>
      </c>
      <c r="C149" s="30" t="s">
        <v>16921</v>
      </c>
    </row>
    <row r="150" spans="1:3" x14ac:dyDescent="0.25">
      <c r="A150" s="30" t="s">
        <v>7524</v>
      </c>
      <c r="B150" s="30" t="s">
        <v>7525</v>
      </c>
      <c r="C150" s="30" t="s">
        <v>16921</v>
      </c>
    </row>
    <row r="151" spans="1:3" x14ac:dyDescent="0.25">
      <c r="A151" s="30" t="s">
        <v>7526</v>
      </c>
      <c r="B151" s="30" t="s">
        <v>7527</v>
      </c>
      <c r="C151" s="30" t="s">
        <v>16921</v>
      </c>
    </row>
    <row r="152" spans="1:3" x14ac:dyDescent="0.25">
      <c r="A152" s="30" t="s">
        <v>7528</v>
      </c>
      <c r="B152" s="30" t="s">
        <v>7529</v>
      </c>
      <c r="C152" s="30" t="s">
        <v>16921</v>
      </c>
    </row>
    <row r="153" spans="1:3" x14ac:dyDescent="0.25">
      <c r="A153" s="30" t="s">
        <v>7530</v>
      </c>
      <c r="B153" s="30" t="s">
        <v>7531</v>
      </c>
      <c r="C153" s="30" t="s">
        <v>16921</v>
      </c>
    </row>
    <row r="154" spans="1:3" x14ac:dyDescent="0.25">
      <c r="A154" s="30" t="s">
        <v>7532</v>
      </c>
      <c r="B154" s="30" t="s">
        <v>7533</v>
      </c>
      <c r="C154" s="30" t="s">
        <v>16921</v>
      </c>
    </row>
    <row r="155" spans="1:3" x14ac:dyDescent="0.25">
      <c r="A155" s="30" t="s">
        <v>7534</v>
      </c>
      <c r="B155" s="30" t="s">
        <v>7535</v>
      </c>
      <c r="C155" s="30" t="s">
        <v>16921</v>
      </c>
    </row>
    <row r="156" spans="1:3" x14ac:dyDescent="0.25">
      <c r="A156" s="30" t="s">
        <v>7536</v>
      </c>
      <c r="B156" s="30" t="s">
        <v>7537</v>
      </c>
      <c r="C156" s="30" t="s">
        <v>16921</v>
      </c>
    </row>
    <row r="157" spans="1:3" x14ac:dyDescent="0.25">
      <c r="A157" s="30" t="s">
        <v>7538</v>
      </c>
      <c r="B157" s="30" t="s">
        <v>7539</v>
      </c>
      <c r="C157" s="30" t="s">
        <v>16921</v>
      </c>
    </row>
    <row r="158" spans="1:3" x14ac:dyDescent="0.25">
      <c r="A158" s="30" t="s">
        <v>7540</v>
      </c>
      <c r="B158" s="30" t="s">
        <v>7541</v>
      </c>
      <c r="C158" s="30" t="s">
        <v>16921</v>
      </c>
    </row>
    <row r="159" spans="1:3" x14ac:dyDescent="0.25">
      <c r="A159" s="30" t="s">
        <v>7542</v>
      </c>
      <c r="B159" s="30" t="s">
        <v>7543</v>
      </c>
      <c r="C159" s="30" t="s">
        <v>16921</v>
      </c>
    </row>
    <row r="160" spans="1:3" x14ac:dyDescent="0.25">
      <c r="A160" s="30" t="s">
        <v>7544</v>
      </c>
      <c r="B160" s="30" t="s">
        <v>7545</v>
      </c>
      <c r="C160" s="30" t="s">
        <v>16921</v>
      </c>
    </row>
    <row r="161" spans="1:3" x14ac:dyDescent="0.25">
      <c r="A161" s="30" t="s">
        <v>7546</v>
      </c>
      <c r="B161" s="30" t="s">
        <v>7547</v>
      </c>
      <c r="C161" s="30" t="s">
        <v>16921</v>
      </c>
    </row>
    <row r="162" spans="1:3" x14ac:dyDescent="0.25">
      <c r="A162" s="30" t="s">
        <v>7548</v>
      </c>
      <c r="B162" s="30" t="s">
        <v>7549</v>
      </c>
      <c r="C162" s="30" t="s">
        <v>16921</v>
      </c>
    </row>
    <row r="163" spans="1:3" x14ac:dyDescent="0.25">
      <c r="A163" s="30" t="s">
        <v>7550</v>
      </c>
      <c r="B163" s="30" t="s">
        <v>7551</v>
      </c>
      <c r="C163" s="30" t="s">
        <v>16921</v>
      </c>
    </row>
    <row r="164" spans="1:3" x14ac:dyDescent="0.25">
      <c r="A164" s="30" t="s">
        <v>7552</v>
      </c>
      <c r="B164" s="30" t="s">
        <v>7553</v>
      </c>
      <c r="C164" s="30" t="s">
        <v>16921</v>
      </c>
    </row>
    <row r="165" spans="1:3" x14ac:dyDescent="0.25">
      <c r="A165" s="30" t="s">
        <v>7554</v>
      </c>
      <c r="B165" s="30" t="s">
        <v>7555</v>
      </c>
      <c r="C165" s="30" t="s">
        <v>16921</v>
      </c>
    </row>
    <row r="166" spans="1:3" x14ac:dyDescent="0.25">
      <c r="A166" s="30" t="s">
        <v>7556</v>
      </c>
      <c r="B166" s="30" t="s">
        <v>7557</v>
      </c>
      <c r="C166" s="30" t="s">
        <v>16921</v>
      </c>
    </row>
    <row r="167" spans="1:3" x14ac:dyDescent="0.25">
      <c r="A167" s="30" t="s">
        <v>7558</v>
      </c>
      <c r="B167" s="30" t="s">
        <v>7559</v>
      </c>
      <c r="C167" s="30" t="s">
        <v>16921</v>
      </c>
    </row>
    <row r="168" spans="1:3" x14ac:dyDescent="0.25">
      <c r="A168" s="30" t="s">
        <v>7560</v>
      </c>
      <c r="B168" s="30" t="s">
        <v>7561</v>
      </c>
      <c r="C168" s="30" t="s">
        <v>16921</v>
      </c>
    </row>
    <row r="169" spans="1:3" x14ac:dyDescent="0.25">
      <c r="A169" s="30" t="s">
        <v>7562</v>
      </c>
      <c r="B169" s="30" t="s">
        <v>7563</v>
      </c>
      <c r="C169" s="30" t="s">
        <v>16921</v>
      </c>
    </row>
    <row r="170" spans="1:3" x14ac:dyDescent="0.25">
      <c r="A170" s="30" t="s">
        <v>7564</v>
      </c>
      <c r="B170" s="30" t="s">
        <v>7565</v>
      </c>
      <c r="C170" s="30" t="s">
        <v>16921</v>
      </c>
    </row>
    <row r="171" spans="1:3" x14ac:dyDescent="0.25">
      <c r="A171" s="30" t="s">
        <v>7566</v>
      </c>
      <c r="B171" s="30" t="s">
        <v>7567</v>
      </c>
      <c r="C171" s="30" t="s">
        <v>16921</v>
      </c>
    </row>
    <row r="172" spans="1:3" x14ac:dyDescent="0.25">
      <c r="A172" s="30" t="s">
        <v>7568</v>
      </c>
      <c r="B172" s="30" t="s">
        <v>7569</v>
      </c>
      <c r="C172" s="30" t="s">
        <v>16921</v>
      </c>
    </row>
    <row r="173" spans="1:3" x14ac:dyDescent="0.25">
      <c r="A173" s="30" t="s">
        <v>7570</v>
      </c>
      <c r="B173" s="30" t="s">
        <v>7571</v>
      </c>
      <c r="C173" s="30" t="s">
        <v>16921</v>
      </c>
    </row>
    <row r="174" spans="1:3" x14ac:dyDescent="0.25">
      <c r="A174" s="30" t="s">
        <v>7572</v>
      </c>
      <c r="B174" s="30" t="s">
        <v>7573</v>
      </c>
      <c r="C174" s="30" t="s">
        <v>16921</v>
      </c>
    </row>
    <row r="175" spans="1:3" x14ac:dyDescent="0.25">
      <c r="A175" s="30" t="s">
        <v>7574</v>
      </c>
      <c r="B175" s="30" t="s">
        <v>7575</v>
      </c>
      <c r="C175" s="30" t="s">
        <v>16921</v>
      </c>
    </row>
    <row r="176" spans="1:3" x14ac:dyDescent="0.25">
      <c r="A176" s="30" t="s">
        <v>7576</v>
      </c>
      <c r="B176" s="30" t="s">
        <v>7577</v>
      </c>
      <c r="C176" s="30" t="s">
        <v>16921</v>
      </c>
    </row>
    <row r="177" spans="1:3" x14ac:dyDescent="0.25">
      <c r="A177" s="30" t="s">
        <v>7578</v>
      </c>
      <c r="B177" s="30" t="s">
        <v>7579</v>
      </c>
      <c r="C177" s="30" t="s">
        <v>16921</v>
      </c>
    </row>
    <row r="178" spans="1:3" x14ac:dyDescent="0.25">
      <c r="A178" s="30" t="s">
        <v>7580</v>
      </c>
      <c r="B178" s="30" t="s">
        <v>7581</v>
      </c>
      <c r="C178" s="30" t="s">
        <v>16921</v>
      </c>
    </row>
    <row r="179" spans="1:3" x14ac:dyDescent="0.25">
      <c r="A179" s="30" t="s">
        <v>7582</v>
      </c>
      <c r="B179" s="30" t="s">
        <v>7583</v>
      </c>
      <c r="C179" s="30" t="s">
        <v>16921</v>
      </c>
    </row>
    <row r="180" spans="1:3" x14ac:dyDescent="0.25">
      <c r="A180" s="30" t="s">
        <v>7584</v>
      </c>
      <c r="B180" s="30" t="s">
        <v>7585</v>
      </c>
      <c r="C180" s="30" t="s">
        <v>16921</v>
      </c>
    </row>
    <row r="181" spans="1:3" x14ac:dyDescent="0.25">
      <c r="A181" s="30" t="s">
        <v>7586</v>
      </c>
      <c r="B181" s="30" t="s">
        <v>7587</v>
      </c>
      <c r="C181" s="30" t="s">
        <v>16921</v>
      </c>
    </row>
    <row r="182" spans="1:3" x14ac:dyDescent="0.25">
      <c r="A182" s="30" t="s">
        <v>7588</v>
      </c>
      <c r="B182" s="30" t="s">
        <v>7589</v>
      </c>
      <c r="C182" s="30" t="s">
        <v>16921</v>
      </c>
    </row>
    <row r="183" spans="1:3" x14ac:dyDescent="0.25">
      <c r="A183" s="30" t="s">
        <v>7590</v>
      </c>
      <c r="B183" s="30" t="s">
        <v>7591</v>
      </c>
      <c r="C183" s="30" t="s">
        <v>16921</v>
      </c>
    </row>
    <row r="184" spans="1:3" x14ac:dyDescent="0.25">
      <c r="A184" s="30" t="s">
        <v>7592</v>
      </c>
      <c r="B184" s="30" t="s">
        <v>7593</v>
      </c>
      <c r="C184" s="30" t="s">
        <v>16921</v>
      </c>
    </row>
    <row r="185" spans="1:3" x14ac:dyDescent="0.25">
      <c r="A185" s="30" t="s">
        <v>1638</v>
      </c>
      <c r="B185" s="30" t="s">
        <v>1639</v>
      </c>
      <c r="C185" s="30" t="s">
        <v>16921</v>
      </c>
    </row>
    <row r="186" spans="1:3" x14ac:dyDescent="0.25">
      <c r="A186" s="30" t="s">
        <v>1640</v>
      </c>
      <c r="B186" s="30" t="s">
        <v>1641</v>
      </c>
      <c r="C186" s="30" t="s">
        <v>16921</v>
      </c>
    </row>
    <row r="187" spans="1:3" x14ac:dyDescent="0.25">
      <c r="A187" s="30" t="s">
        <v>1642</v>
      </c>
      <c r="B187" s="30" t="s">
        <v>1643</v>
      </c>
      <c r="C187" s="30" t="s">
        <v>16921</v>
      </c>
    </row>
    <row r="188" spans="1:3" x14ac:dyDescent="0.25">
      <c r="A188" s="30" t="s">
        <v>1644</v>
      </c>
      <c r="B188" s="30" t="s">
        <v>1645</v>
      </c>
      <c r="C188" s="30" t="s">
        <v>16921</v>
      </c>
    </row>
    <row r="189" spans="1:3" x14ac:dyDescent="0.25">
      <c r="A189" s="30" t="s">
        <v>1646</v>
      </c>
      <c r="B189" s="30" t="s">
        <v>1647</v>
      </c>
      <c r="C189" s="30" t="s">
        <v>16921</v>
      </c>
    </row>
    <row r="190" spans="1:3" x14ac:dyDescent="0.25">
      <c r="A190" s="30" t="s">
        <v>1648</v>
      </c>
      <c r="B190" s="30" t="s">
        <v>1649</v>
      </c>
      <c r="C190" s="30" t="s">
        <v>16921</v>
      </c>
    </row>
    <row r="191" spans="1:3" x14ac:dyDescent="0.25">
      <c r="A191" s="30" t="s">
        <v>1650</v>
      </c>
      <c r="B191" s="30" t="s">
        <v>1651</v>
      </c>
      <c r="C191" s="30" t="s">
        <v>16921</v>
      </c>
    </row>
    <row r="192" spans="1:3" x14ac:dyDescent="0.25">
      <c r="A192" s="30" t="s">
        <v>3398</v>
      </c>
      <c r="B192" s="30" t="s">
        <v>3399</v>
      </c>
      <c r="C192" s="30" t="s">
        <v>16921</v>
      </c>
    </row>
    <row r="193" spans="1:3" x14ac:dyDescent="0.25">
      <c r="A193" s="30" t="s">
        <v>3402</v>
      </c>
      <c r="B193" s="30" t="s">
        <v>3403</v>
      </c>
      <c r="C193" s="30" t="s">
        <v>16921</v>
      </c>
    </row>
    <row r="194" spans="1:3" x14ac:dyDescent="0.25">
      <c r="A194" s="30" t="s">
        <v>3404</v>
      </c>
      <c r="B194" s="30" t="s">
        <v>3405</v>
      </c>
      <c r="C194" s="30" t="s">
        <v>16921</v>
      </c>
    </row>
    <row r="195" spans="1:3" x14ac:dyDescent="0.25">
      <c r="A195" s="30" t="s">
        <v>3406</v>
      </c>
      <c r="B195" s="30" t="s">
        <v>3407</v>
      </c>
      <c r="C195" s="30" t="s">
        <v>16921</v>
      </c>
    </row>
    <row r="196" spans="1:3" x14ac:dyDescent="0.25">
      <c r="A196" s="30" t="s">
        <v>3408</v>
      </c>
      <c r="B196" s="30" t="s">
        <v>3409</v>
      </c>
      <c r="C196" s="30" t="s">
        <v>16921</v>
      </c>
    </row>
    <row r="197" spans="1:3" x14ac:dyDescent="0.25">
      <c r="A197" s="30" t="s">
        <v>3418</v>
      </c>
      <c r="B197" s="30" t="s">
        <v>3419</v>
      </c>
      <c r="C197" s="30" t="s">
        <v>16921</v>
      </c>
    </row>
    <row r="198" spans="1:3" x14ac:dyDescent="0.25">
      <c r="A198" s="30" t="s">
        <v>3426</v>
      </c>
      <c r="B198" s="30" t="s">
        <v>3427</v>
      </c>
      <c r="C198" s="30" t="s">
        <v>16921</v>
      </c>
    </row>
    <row r="199" spans="1:3" x14ac:dyDescent="0.25">
      <c r="A199" s="30" t="s">
        <v>3428</v>
      </c>
      <c r="B199" s="30" t="s">
        <v>3429</v>
      </c>
      <c r="C199" s="30" t="s">
        <v>16921</v>
      </c>
    </row>
    <row r="200" spans="1:3" x14ac:dyDescent="0.25">
      <c r="A200" s="30" t="s">
        <v>3432</v>
      </c>
      <c r="B200" s="30" t="s">
        <v>3433</v>
      </c>
      <c r="C200" s="30" t="s">
        <v>16921</v>
      </c>
    </row>
    <row r="201" spans="1:3" x14ac:dyDescent="0.25">
      <c r="A201" s="30" t="s">
        <v>3434</v>
      </c>
      <c r="B201" s="30" t="s">
        <v>3435</v>
      </c>
      <c r="C201" s="30" t="s">
        <v>16921</v>
      </c>
    </row>
    <row r="202" spans="1:3" x14ac:dyDescent="0.25">
      <c r="A202" s="30" t="s">
        <v>4373</v>
      </c>
      <c r="B202" s="30" t="s">
        <v>4114</v>
      </c>
      <c r="C202" s="30" t="s">
        <v>16921</v>
      </c>
    </row>
    <row r="203" spans="1:3" x14ac:dyDescent="0.25">
      <c r="A203" s="30" t="s">
        <v>7487</v>
      </c>
      <c r="B203" s="30" t="s">
        <v>7488</v>
      </c>
      <c r="C203" s="30" t="s">
        <v>16921</v>
      </c>
    </row>
    <row r="204" spans="1:3" x14ac:dyDescent="0.25">
      <c r="A204" s="30" t="s">
        <v>7494</v>
      </c>
      <c r="B204" s="30" t="s">
        <v>7495</v>
      </c>
      <c r="C204" s="30" t="s">
        <v>16921</v>
      </c>
    </row>
    <row r="205" spans="1:3" x14ac:dyDescent="0.25">
      <c r="A205" s="30" t="s">
        <v>7498</v>
      </c>
      <c r="B205" s="30" t="s">
        <v>7499</v>
      </c>
      <c r="C205" s="30" t="s">
        <v>16921</v>
      </c>
    </row>
    <row r="206" spans="1:3" x14ac:dyDescent="0.25">
      <c r="A206" s="30" t="s">
        <v>7500</v>
      </c>
      <c r="B206" s="30" t="s">
        <v>7501</v>
      </c>
      <c r="C206" s="30" t="s">
        <v>16921</v>
      </c>
    </row>
    <row r="207" spans="1:3" x14ac:dyDescent="0.25">
      <c r="A207" s="30" t="s">
        <v>6058</v>
      </c>
      <c r="B207" s="30" t="s">
        <v>6059</v>
      </c>
      <c r="C207" s="30" t="s">
        <v>16921</v>
      </c>
    </row>
    <row r="208" spans="1:3" x14ac:dyDescent="0.25">
      <c r="A208" s="30" t="s">
        <v>651</v>
      </c>
      <c r="B208" s="30" t="s">
        <v>652</v>
      </c>
      <c r="C208" s="30" t="s">
        <v>16921</v>
      </c>
    </row>
    <row r="209" spans="1:3" x14ac:dyDescent="0.25">
      <c r="A209" s="30" t="s">
        <v>2058</v>
      </c>
      <c r="B209" s="30" t="s">
        <v>2059</v>
      </c>
      <c r="C209" s="30" t="s">
        <v>16921</v>
      </c>
    </row>
    <row r="210" spans="1:3" x14ac:dyDescent="0.25">
      <c r="A210" s="30" t="s">
        <v>4321</v>
      </c>
      <c r="B210" s="30" t="s">
        <v>4175</v>
      </c>
      <c r="C210" s="30" t="s">
        <v>16921</v>
      </c>
    </row>
    <row r="211" spans="1:3" x14ac:dyDescent="0.25">
      <c r="A211" s="30" t="s">
        <v>2373</v>
      </c>
      <c r="B211" s="30" t="s">
        <v>2374</v>
      </c>
      <c r="C211" s="30" t="s">
        <v>16921</v>
      </c>
    </row>
    <row r="212" spans="1:3" x14ac:dyDescent="0.25">
      <c r="A212" s="30" t="s">
        <v>1103</v>
      </c>
      <c r="B212" s="30" t="s">
        <v>1095</v>
      </c>
      <c r="C212" s="30" t="s">
        <v>16921</v>
      </c>
    </row>
    <row r="213" spans="1:3" x14ac:dyDescent="0.25">
      <c r="A213" s="30" t="s">
        <v>3396</v>
      </c>
      <c r="B213" s="30" t="s">
        <v>3397</v>
      </c>
      <c r="C213" s="30" t="s">
        <v>16921</v>
      </c>
    </row>
    <row r="214" spans="1:3" x14ac:dyDescent="0.25">
      <c r="A214" s="30" t="s">
        <v>3400</v>
      </c>
      <c r="B214" s="30" t="s">
        <v>3401</v>
      </c>
      <c r="C214" s="30" t="s">
        <v>16921</v>
      </c>
    </row>
    <row r="215" spans="1:3" x14ac:dyDescent="0.25">
      <c r="A215" s="30" t="s">
        <v>4371</v>
      </c>
      <c r="B215" s="30" t="s">
        <v>4112</v>
      </c>
      <c r="C215" s="30" t="s">
        <v>16921</v>
      </c>
    </row>
    <row r="216" spans="1:3" x14ac:dyDescent="0.25">
      <c r="A216" s="30" t="s">
        <v>1691</v>
      </c>
      <c r="B216" s="30" t="s">
        <v>1692</v>
      </c>
      <c r="C216" s="30" t="s">
        <v>16921</v>
      </c>
    </row>
    <row r="217" spans="1:3" x14ac:dyDescent="0.25">
      <c r="A217" s="30" t="s">
        <v>3195</v>
      </c>
      <c r="B217" s="30" t="s">
        <v>3196</v>
      </c>
      <c r="C217" s="30" t="s">
        <v>16921</v>
      </c>
    </row>
    <row r="218" spans="1:3" x14ac:dyDescent="0.25">
      <c r="A218" s="30" t="s">
        <v>3235</v>
      </c>
      <c r="B218" s="30" t="s">
        <v>3227</v>
      </c>
      <c r="C218" s="30" t="s">
        <v>16921</v>
      </c>
    </row>
    <row r="219" spans="1:3" x14ac:dyDescent="0.25">
      <c r="A219" s="30" t="s">
        <v>4354</v>
      </c>
      <c r="B219" s="30" t="s">
        <v>4094</v>
      </c>
      <c r="C219" s="30" t="s">
        <v>16921</v>
      </c>
    </row>
    <row r="220" spans="1:3" x14ac:dyDescent="0.25">
      <c r="A220" s="30" t="s">
        <v>4370</v>
      </c>
      <c r="B220" s="30" t="s">
        <v>4111</v>
      </c>
      <c r="C220" s="30" t="s">
        <v>16921</v>
      </c>
    </row>
    <row r="221" spans="1:3" x14ac:dyDescent="0.25">
      <c r="A221" s="30" t="s">
        <v>4372</v>
      </c>
      <c r="B221" s="30" t="s">
        <v>4113</v>
      </c>
      <c r="C221" s="30" t="s">
        <v>16921</v>
      </c>
    </row>
    <row r="222" spans="1:3" x14ac:dyDescent="0.25">
      <c r="A222" s="30" t="s">
        <v>4374</v>
      </c>
      <c r="B222" s="30" t="s">
        <v>4115</v>
      </c>
      <c r="C222" s="30" t="s">
        <v>16921</v>
      </c>
    </row>
    <row r="223" spans="1:3" x14ac:dyDescent="0.25">
      <c r="A223" s="30" t="s">
        <v>4375</v>
      </c>
      <c r="B223" s="30" t="s">
        <v>4116</v>
      </c>
      <c r="C223" s="30" t="s">
        <v>16921</v>
      </c>
    </row>
    <row r="224" spans="1:3" x14ac:dyDescent="0.25">
      <c r="A224" s="30" t="s">
        <v>4365</v>
      </c>
      <c r="B224" s="30" t="s">
        <v>4117</v>
      </c>
      <c r="C224" s="30" t="s">
        <v>16921</v>
      </c>
    </row>
    <row r="225" spans="1:3" x14ac:dyDescent="0.25">
      <c r="A225" s="30" t="s">
        <v>4366</v>
      </c>
      <c r="B225" s="30" t="s">
        <v>4118</v>
      </c>
      <c r="C225" s="30" t="s">
        <v>16921</v>
      </c>
    </row>
    <row r="226" spans="1:3" x14ac:dyDescent="0.25">
      <c r="A226" s="30" t="s">
        <v>4367</v>
      </c>
      <c r="B226" s="30" t="s">
        <v>4119</v>
      </c>
      <c r="C226" s="30" t="s">
        <v>16921</v>
      </c>
    </row>
    <row r="227" spans="1:3" x14ac:dyDescent="0.25">
      <c r="A227" s="30" t="s">
        <v>4368</v>
      </c>
      <c r="B227" s="30" t="s">
        <v>4120</v>
      </c>
      <c r="C227" s="30" t="s">
        <v>16921</v>
      </c>
    </row>
    <row r="228" spans="1:3" x14ac:dyDescent="0.25">
      <c r="A228" s="30" t="s">
        <v>4369</v>
      </c>
      <c r="B228" s="30" t="s">
        <v>4121</v>
      </c>
      <c r="C228" s="30" t="s">
        <v>16921</v>
      </c>
    </row>
    <row r="229" spans="1:3" x14ac:dyDescent="0.25">
      <c r="A229" s="30" t="s">
        <v>4322</v>
      </c>
      <c r="B229" s="30" t="s">
        <v>4083</v>
      </c>
      <c r="C229" s="30" t="s">
        <v>16921</v>
      </c>
    </row>
    <row r="230" spans="1:3" x14ac:dyDescent="0.25">
      <c r="A230" s="30" t="s">
        <v>4323</v>
      </c>
      <c r="B230" s="30" t="s">
        <v>4084</v>
      </c>
      <c r="C230" s="30" t="s">
        <v>16921</v>
      </c>
    </row>
    <row r="231" spans="1:3" x14ac:dyDescent="0.25">
      <c r="A231" s="30" t="s">
        <v>4324</v>
      </c>
      <c r="B231" s="30" t="s">
        <v>4085</v>
      </c>
      <c r="C231" s="30" t="s">
        <v>16921</v>
      </c>
    </row>
    <row r="232" spans="1:3" x14ac:dyDescent="0.25">
      <c r="A232" s="30" t="s">
        <v>3234</v>
      </c>
      <c r="B232" s="30" t="s">
        <v>3226</v>
      </c>
      <c r="C232" s="30" t="s">
        <v>16921</v>
      </c>
    </row>
    <row r="233" spans="1:3" x14ac:dyDescent="0.25">
      <c r="A233" s="30" t="s">
        <v>4320</v>
      </c>
      <c r="B233" s="30" t="s">
        <v>4147</v>
      </c>
      <c r="C233" s="30" t="s">
        <v>16921</v>
      </c>
    </row>
    <row r="234" spans="1:3" x14ac:dyDescent="0.25">
      <c r="A234" s="30" t="s">
        <v>1953</v>
      </c>
      <c r="B234" s="30" t="s">
        <v>1954</v>
      </c>
      <c r="C234" s="30" t="s">
        <v>16921</v>
      </c>
    </row>
    <row r="235" spans="1:3" x14ac:dyDescent="0.25">
      <c r="A235" s="30" t="s">
        <v>2128</v>
      </c>
      <c r="B235" s="30" t="s">
        <v>2129</v>
      </c>
      <c r="C235" s="30" t="s">
        <v>16921</v>
      </c>
    </row>
    <row r="236" spans="1:3" x14ac:dyDescent="0.25">
      <c r="A236" s="30" t="s">
        <v>2984</v>
      </c>
      <c r="B236" s="30" t="s">
        <v>2985</v>
      </c>
      <c r="C236" s="30" t="s">
        <v>16921</v>
      </c>
    </row>
    <row r="237" spans="1:3" x14ac:dyDescent="0.25">
      <c r="A237" s="30" t="s">
        <v>3652</v>
      </c>
      <c r="B237" s="30" t="s">
        <v>3653</v>
      </c>
      <c r="C237" s="30" t="s">
        <v>16921</v>
      </c>
    </row>
    <row r="238" spans="1:3" x14ac:dyDescent="0.25">
      <c r="A238" s="30" t="s">
        <v>1494</v>
      </c>
      <c r="B238" s="30" t="s">
        <v>1495</v>
      </c>
      <c r="C238" s="30" t="s">
        <v>16921</v>
      </c>
    </row>
    <row r="239" spans="1:3" x14ac:dyDescent="0.25">
      <c r="A239" s="30" t="s">
        <v>1960</v>
      </c>
      <c r="B239" s="30" t="s">
        <v>1961</v>
      </c>
      <c r="C239" s="30" t="s">
        <v>16921</v>
      </c>
    </row>
    <row r="240" spans="1:3" x14ac:dyDescent="0.25">
      <c r="A240" s="30" t="s">
        <v>1935</v>
      </c>
      <c r="B240" s="30" t="s">
        <v>1936</v>
      </c>
      <c r="C240" s="30" t="s">
        <v>16921</v>
      </c>
    </row>
    <row r="241" spans="1:3" x14ac:dyDescent="0.25">
      <c r="A241" s="30" t="s">
        <v>1938</v>
      </c>
      <c r="B241" s="30" t="s">
        <v>1939</v>
      </c>
      <c r="C241" s="30" t="s">
        <v>16921</v>
      </c>
    </row>
    <row r="242" spans="1:3" x14ac:dyDescent="0.25">
      <c r="A242" s="30" t="s">
        <v>2982</v>
      </c>
      <c r="B242" s="30" t="s">
        <v>2983</v>
      </c>
      <c r="C242" s="30" t="s">
        <v>16921</v>
      </c>
    </row>
    <row r="243" spans="1:3" x14ac:dyDescent="0.25">
      <c r="A243" s="30" t="s">
        <v>2131</v>
      </c>
      <c r="B243" s="30" t="s">
        <v>2132</v>
      </c>
      <c r="C243" s="30" t="s">
        <v>16921</v>
      </c>
    </row>
    <row r="244" spans="1:3" x14ac:dyDescent="0.25">
      <c r="A244" s="30" t="s">
        <v>2974</v>
      </c>
      <c r="B244" s="30" t="s">
        <v>2975</v>
      </c>
      <c r="C244" s="30" t="s">
        <v>16921</v>
      </c>
    </row>
    <row r="245" spans="1:3" x14ac:dyDescent="0.25">
      <c r="A245" s="30" t="s">
        <v>3473</v>
      </c>
      <c r="B245" s="30" t="s">
        <v>3474</v>
      </c>
      <c r="C245" s="30" t="s">
        <v>16921</v>
      </c>
    </row>
    <row r="246" spans="1:3" x14ac:dyDescent="0.25">
      <c r="A246" s="30" t="s">
        <v>2139</v>
      </c>
      <c r="B246" s="30" t="s">
        <v>2140</v>
      </c>
      <c r="C246" s="30" t="s">
        <v>16921</v>
      </c>
    </row>
    <row r="247" spans="1:3" x14ac:dyDescent="0.25">
      <c r="A247" s="30" t="s">
        <v>3129</v>
      </c>
      <c r="B247" s="30" t="s">
        <v>3130</v>
      </c>
      <c r="C247" s="30" t="s">
        <v>16921</v>
      </c>
    </row>
    <row r="248" spans="1:3" x14ac:dyDescent="0.25">
      <c r="A248" s="30" t="s">
        <v>2962</v>
      </c>
      <c r="B248" s="30" t="s">
        <v>2963</v>
      </c>
      <c r="C248" s="30" t="s">
        <v>16921</v>
      </c>
    </row>
    <row r="249" spans="1:3" x14ac:dyDescent="0.25">
      <c r="A249" s="30" t="s">
        <v>1369</v>
      </c>
      <c r="B249" s="30" t="s">
        <v>1370</v>
      </c>
      <c r="C249" s="30" t="s">
        <v>16921</v>
      </c>
    </row>
    <row r="250" spans="1:3" x14ac:dyDescent="0.25">
      <c r="A250" s="30" t="s">
        <v>2976</v>
      </c>
      <c r="B250" s="30" t="s">
        <v>2977</v>
      </c>
      <c r="C250" s="30" t="s">
        <v>16921</v>
      </c>
    </row>
    <row r="251" spans="1:3" x14ac:dyDescent="0.25">
      <c r="A251" s="30" t="s">
        <v>1972</v>
      </c>
      <c r="B251" s="30" t="s">
        <v>1973</v>
      </c>
      <c r="C251" s="30" t="s">
        <v>16921</v>
      </c>
    </row>
    <row r="252" spans="1:3" x14ac:dyDescent="0.25">
      <c r="A252" s="30" t="s">
        <v>3131</v>
      </c>
      <c r="B252" s="30" t="s">
        <v>3132</v>
      </c>
      <c r="C252" s="30" t="s">
        <v>16921</v>
      </c>
    </row>
    <row r="253" spans="1:3" x14ac:dyDescent="0.25">
      <c r="A253" s="30" t="s">
        <v>3467</v>
      </c>
      <c r="B253" s="30" t="s">
        <v>3468</v>
      </c>
      <c r="C253" s="30" t="s">
        <v>16921</v>
      </c>
    </row>
    <row r="254" spans="1:3" x14ac:dyDescent="0.25">
      <c r="A254" s="30" t="s">
        <v>2371</v>
      </c>
      <c r="B254" s="30" t="s">
        <v>2372</v>
      </c>
      <c r="C254" s="30" t="s">
        <v>16921</v>
      </c>
    </row>
    <row r="255" spans="1:3" x14ac:dyDescent="0.25">
      <c r="A255" s="30" t="s">
        <v>4298</v>
      </c>
      <c r="B255" s="30" t="s">
        <v>4076</v>
      </c>
      <c r="C255" s="30" t="s">
        <v>16921</v>
      </c>
    </row>
    <row r="256" spans="1:3" x14ac:dyDescent="0.25">
      <c r="A256" s="30" t="s">
        <v>1362</v>
      </c>
      <c r="B256" s="30" t="s">
        <v>1363</v>
      </c>
      <c r="C256" s="30" t="s">
        <v>16921</v>
      </c>
    </row>
    <row r="257" spans="1:3" x14ac:dyDescent="0.25">
      <c r="A257" s="30" t="s">
        <v>2969</v>
      </c>
      <c r="B257" s="30" t="s">
        <v>2970</v>
      </c>
      <c r="C257" s="30" t="s">
        <v>16921</v>
      </c>
    </row>
    <row r="258" spans="1:3" x14ac:dyDescent="0.25">
      <c r="A258" s="30" t="s">
        <v>2971</v>
      </c>
      <c r="B258" s="30" t="s">
        <v>2972</v>
      </c>
      <c r="C258" s="30" t="s">
        <v>16921</v>
      </c>
    </row>
    <row r="259" spans="1:3" x14ac:dyDescent="0.25">
      <c r="A259" s="30" t="s">
        <v>2367</v>
      </c>
      <c r="B259" s="30" t="s">
        <v>2368</v>
      </c>
      <c r="C259" s="30" t="s">
        <v>16921</v>
      </c>
    </row>
    <row r="260" spans="1:3" x14ac:dyDescent="0.25">
      <c r="A260" s="30" t="s">
        <v>2369</v>
      </c>
      <c r="B260" s="30" t="s">
        <v>2370</v>
      </c>
      <c r="C260" s="30" t="s">
        <v>16921</v>
      </c>
    </row>
    <row r="261" spans="1:3" x14ac:dyDescent="0.25">
      <c r="A261" s="30" t="s">
        <v>4394</v>
      </c>
      <c r="B261" s="30" t="s">
        <v>4088</v>
      </c>
      <c r="C261" s="30" t="s">
        <v>16921</v>
      </c>
    </row>
    <row r="262" spans="1:3" x14ac:dyDescent="0.25">
      <c r="A262" s="30" t="s">
        <v>3207</v>
      </c>
      <c r="B262" s="30" t="s">
        <v>3208</v>
      </c>
      <c r="C262" s="30" t="s">
        <v>16921</v>
      </c>
    </row>
    <row r="263" spans="1:3" x14ac:dyDescent="0.25">
      <c r="A263" s="30" t="s">
        <v>3135</v>
      </c>
      <c r="B263" s="30" t="s">
        <v>3136</v>
      </c>
      <c r="C263" s="30" t="s">
        <v>16921</v>
      </c>
    </row>
    <row r="264" spans="1:3" x14ac:dyDescent="0.25">
      <c r="A264" s="30" t="s">
        <v>2466</v>
      </c>
      <c r="B264" s="30" t="s">
        <v>2467</v>
      </c>
      <c r="C264" s="30" t="s">
        <v>16921</v>
      </c>
    </row>
    <row r="265" spans="1:3" x14ac:dyDescent="0.25">
      <c r="A265" s="30" t="s">
        <v>2092</v>
      </c>
      <c r="B265" s="30" t="s">
        <v>2093</v>
      </c>
      <c r="C265" s="30" t="s">
        <v>16921</v>
      </c>
    </row>
    <row r="266" spans="1:3" x14ac:dyDescent="0.25">
      <c r="A266" s="30" t="s">
        <v>2094</v>
      </c>
      <c r="B266" s="30" t="s">
        <v>2095</v>
      </c>
      <c r="C266" s="30" t="s">
        <v>16921</v>
      </c>
    </row>
    <row r="267" spans="1:3" x14ac:dyDescent="0.25">
      <c r="A267" s="30" t="s">
        <v>2098</v>
      </c>
      <c r="B267" s="30" t="s">
        <v>2099</v>
      </c>
      <c r="C267" s="30" t="s">
        <v>16921</v>
      </c>
    </row>
    <row r="268" spans="1:3" x14ac:dyDescent="0.25">
      <c r="A268" s="30" t="s">
        <v>2102</v>
      </c>
      <c r="B268" s="30" t="s">
        <v>2103</v>
      </c>
      <c r="C268" s="30" t="s">
        <v>16921</v>
      </c>
    </row>
    <row r="269" spans="1:3" x14ac:dyDescent="0.25">
      <c r="A269" s="30" t="s">
        <v>6659</v>
      </c>
      <c r="B269" s="30" t="s">
        <v>6660</v>
      </c>
      <c r="C269" s="30" t="s">
        <v>16921</v>
      </c>
    </row>
    <row r="270" spans="1:3" x14ac:dyDescent="0.25">
      <c r="A270" s="30" t="s">
        <v>9531</v>
      </c>
      <c r="B270" s="30" t="s">
        <v>9532</v>
      </c>
      <c r="C270" s="30" t="s">
        <v>16921</v>
      </c>
    </row>
    <row r="271" spans="1:3" x14ac:dyDescent="0.25">
      <c r="A271" s="30" t="s">
        <v>7647</v>
      </c>
      <c r="B271" s="30" t="s">
        <v>7648</v>
      </c>
      <c r="C271" s="30" t="s">
        <v>16921</v>
      </c>
    </row>
    <row r="272" spans="1:3" x14ac:dyDescent="0.25">
      <c r="A272" s="30" t="s">
        <v>4406</v>
      </c>
      <c r="B272" s="30" t="s">
        <v>4122</v>
      </c>
      <c r="C272" s="30" t="s">
        <v>16921</v>
      </c>
    </row>
    <row r="273" spans="1:3" x14ac:dyDescent="0.25">
      <c r="A273" s="30" t="s">
        <v>4333</v>
      </c>
      <c r="B273" s="30" t="s">
        <v>4135</v>
      </c>
      <c r="C273" s="30" t="s">
        <v>16921</v>
      </c>
    </row>
    <row r="274" spans="1:3" x14ac:dyDescent="0.25">
      <c r="A274" s="30" t="s">
        <v>3430</v>
      </c>
      <c r="B274" s="30" t="s">
        <v>3431</v>
      </c>
      <c r="C274" s="30" t="s">
        <v>16921</v>
      </c>
    </row>
    <row r="275" spans="1:3" x14ac:dyDescent="0.25">
      <c r="A275" s="30" t="s">
        <v>6600</v>
      </c>
      <c r="B275" s="30" t="s">
        <v>6601</v>
      </c>
      <c r="C275" s="30" t="s">
        <v>16921</v>
      </c>
    </row>
    <row r="276" spans="1:3" x14ac:dyDescent="0.25">
      <c r="A276" s="30" t="s">
        <v>4430</v>
      </c>
      <c r="B276" s="30" t="s">
        <v>4176</v>
      </c>
      <c r="C276" s="30" t="s">
        <v>16921</v>
      </c>
    </row>
    <row r="277" spans="1:3" x14ac:dyDescent="0.25">
      <c r="A277" s="30" t="s">
        <v>4431</v>
      </c>
      <c r="B277" s="30" t="s">
        <v>4177</v>
      </c>
      <c r="C277" s="30" t="s">
        <v>16921</v>
      </c>
    </row>
    <row r="278" spans="1:3" x14ac:dyDescent="0.25">
      <c r="A278" s="30" t="s">
        <v>7600</v>
      </c>
      <c r="B278" s="30" t="s">
        <v>7601</v>
      </c>
      <c r="C278" s="30" t="s">
        <v>16921</v>
      </c>
    </row>
    <row r="279" spans="1:3" x14ac:dyDescent="0.25">
      <c r="A279" s="30" t="s">
        <v>2060</v>
      </c>
      <c r="B279" s="30" t="s">
        <v>2061</v>
      </c>
      <c r="C279" s="30" t="s">
        <v>16921</v>
      </c>
    </row>
    <row r="280" spans="1:3" x14ac:dyDescent="0.25">
      <c r="A280" s="30" t="s">
        <v>4070</v>
      </c>
      <c r="B280" s="30" t="s">
        <v>4000</v>
      </c>
      <c r="C280" s="30" t="s">
        <v>16921</v>
      </c>
    </row>
    <row r="281" spans="1:3" x14ac:dyDescent="0.25">
      <c r="A281" s="30" t="s">
        <v>4446</v>
      </c>
      <c r="B281" s="30" t="s">
        <v>4178</v>
      </c>
      <c r="C281" s="30" t="s">
        <v>16921</v>
      </c>
    </row>
    <row r="282" spans="1:3" x14ac:dyDescent="0.25">
      <c r="A282" s="30" t="s">
        <v>3465</v>
      </c>
      <c r="B282" s="30" t="s">
        <v>3466</v>
      </c>
      <c r="C282" s="30" t="s">
        <v>16921</v>
      </c>
    </row>
    <row r="283" spans="1:3" x14ac:dyDescent="0.25">
      <c r="A283" s="30" t="s">
        <v>7492</v>
      </c>
      <c r="B283" s="30" t="s">
        <v>7493</v>
      </c>
      <c r="C283" s="30" t="s">
        <v>16921</v>
      </c>
    </row>
    <row r="284" spans="1:3" x14ac:dyDescent="0.25">
      <c r="A284" s="30" t="s">
        <v>7496</v>
      </c>
      <c r="B284" s="30" t="s">
        <v>7497</v>
      </c>
      <c r="C284" s="30" t="s">
        <v>16921</v>
      </c>
    </row>
    <row r="285" spans="1:3" x14ac:dyDescent="0.25">
      <c r="A285" s="30" t="s">
        <v>2384</v>
      </c>
      <c r="B285" s="30" t="s">
        <v>2385</v>
      </c>
      <c r="C285" s="30" t="s">
        <v>16921</v>
      </c>
    </row>
    <row r="286" spans="1:3" x14ac:dyDescent="0.25">
      <c r="A286" s="30" t="s">
        <v>3140</v>
      </c>
      <c r="B286" s="30" t="s">
        <v>3141</v>
      </c>
      <c r="C286" s="30" t="s">
        <v>16921</v>
      </c>
    </row>
    <row r="287" spans="1:3" x14ac:dyDescent="0.25">
      <c r="A287" s="30" t="s">
        <v>2381</v>
      </c>
      <c r="B287" s="30" t="s">
        <v>2382</v>
      </c>
      <c r="C287" s="30" t="s">
        <v>16921</v>
      </c>
    </row>
    <row r="288" spans="1:3" x14ac:dyDescent="0.25">
      <c r="A288" s="30" t="s">
        <v>3471</v>
      </c>
      <c r="B288" s="30" t="s">
        <v>3472</v>
      </c>
      <c r="C288" s="30" t="s">
        <v>16921</v>
      </c>
    </row>
    <row r="289" spans="1:3" x14ac:dyDescent="0.25">
      <c r="A289" s="30" t="s">
        <v>5919</v>
      </c>
      <c r="B289" s="30" t="s">
        <v>5920</v>
      </c>
      <c r="C289" s="30" t="s">
        <v>16921</v>
      </c>
    </row>
    <row r="290" spans="1:3" x14ac:dyDescent="0.25">
      <c r="A290" s="30" t="s">
        <v>7485</v>
      </c>
      <c r="B290" s="30" t="s">
        <v>7486</v>
      </c>
      <c r="C290" s="30" t="s">
        <v>16921</v>
      </c>
    </row>
    <row r="291" spans="1:3" x14ac:dyDescent="0.25">
      <c r="A291" s="30" t="s">
        <v>4485</v>
      </c>
      <c r="B291" s="30" t="s">
        <v>4149</v>
      </c>
      <c r="C291" s="30" t="s">
        <v>16921</v>
      </c>
    </row>
    <row r="292" spans="1:3" x14ac:dyDescent="0.25">
      <c r="A292" s="30" t="s">
        <v>4479</v>
      </c>
      <c r="B292" s="30" t="s">
        <v>4148</v>
      </c>
      <c r="C292" s="30" t="s">
        <v>16921</v>
      </c>
    </row>
    <row r="293" spans="1:3" x14ac:dyDescent="0.25">
      <c r="A293" s="30" t="s">
        <v>3231</v>
      </c>
      <c r="B293" s="30" t="s">
        <v>3015</v>
      </c>
      <c r="C293" s="30" t="s">
        <v>16921</v>
      </c>
    </row>
    <row r="294" spans="1:3" x14ac:dyDescent="0.25">
      <c r="A294" s="30" t="s">
        <v>2110</v>
      </c>
      <c r="B294" s="30" t="s">
        <v>2111</v>
      </c>
      <c r="C294" s="30" t="s">
        <v>16921</v>
      </c>
    </row>
    <row r="295" spans="1:3" x14ac:dyDescent="0.25">
      <c r="A295" s="30" t="s">
        <v>1871</v>
      </c>
      <c r="B295" s="30" t="s">
        <v>1831</v>
      </c>
      <c r="C295" s="30" t="s">
        <v>16921</v>
      </c>
    </row>
    <row r="296" spans="1:3" x14ac:dyDescent="0.25">
      <c r="A296" s="30" t="s">
        <v>2452</v>
      </c>
      <c r="B296" s="30" t="s">
        <v>2453</v>
      </c>
      <c r="C296" s="30" t="s">
        <v>16921</v>
      </c>
    </row>
    <row r="297" spans="1:3" x14ac:dyDescent="0.25">
      <c r="A297" s="30" t="s">
        <v>2580</v>
      </c>
      <c r="B297" s="30" t="s">
        <v>2581</v>
      </c>
      <c r="C297" s="30" t="s">
        <v>16921</v>
      </c>
    </row>
    <row r="298" spans="1:3" x14ac:dyDescent="0.25">
      <c r="A298" s="30" t="s">
        <v>2588</v>
      </c>
      <c r="B298" s="30" t="s">
        <v>2589</v>
      </c>
      <c r="C298" s="30" t="s">
        <v>16921</v>
      </c>
    </row>
    <row r="299" spans="1:3" x14ac:dyDescent="0.25">
      <c r="A299" s="30" t="s">
        <v>2435</v>
      </c>
      <c r="B299" s="30" t="s">
        <v>2436</v>
      </c>
      <c r="C299" s="30" t="s">
        <v>16921</v>
      </c>
    </row>
    <row r="300" spans="1:3" x14ac:dyDescent="0.25">
      <c r="A300" s="30" t="s">
        <v>2437</v>
      </c>
      <c r="B300" s="30" t="s">
        <v>2438</v>
      </c>
      <c r="C300" s="30" t="s">
        <v>16921</v>
      </c>
    </row>
    <row r="301" spans="1:3" x14ac:dyDescent="0.25">
      <c r="A301" s="30" t="s">
        <v>2957</v>
      </c>
      <c r="B301" s="30" t="s">
        <v>2958</v>
      </c>
      <c r="C301" s="30" t="s">
        <v>16921</v>
      </c>
    </row>
    <row r="302" spans="1:3" x14ac:dyDescent="0.25">
      <c r="A302" s="30" t="s">
        <v>3668</v>
      </c>
      <c r="B302" s="30" t="s">
        <v>3669</v>
      </c>
      <c r="C302" s="30" t="s">
        <v>16921</v>
      </c>
    </row>
    <row r="303" spans="1:3" x14ac:dyDescent="0.25">
      <c r="A303" s="30" t="s">
        <v>1364</v>
      </c>
      <c r="B303" s="30" t="s">
        <v>1365</v>
      </c>
      <c r="C303" s="30" t="s">
        <v>16921</v>
      </c>
    </row>
    <row r="304" spans="1:3" x14ac:dyDescent="0.25">
      <c r="A304" s="30" t="s">
        <v>1367</v>
      </c>
      <c r="B304" s="30" t="s">
        <v>1368</v>
      </c>
      <c r="C304" s="30" t="s">
        <v>16921</v>
      </c>
    </row>
    <row r="305" spans="1:3" x14ac:dyDescent="0.25">
      <c r="A305" s="30" t="s">
        <v>1940</v>
      </c>
      <c r="B305" s="30" t="s">
        <v>1941</v>
      </c>
      <c r="C305" s="30" t="s">
        <v>16921</v>
      </c>
    </row>
    <row r="306" spans="1:3" x14ac:dyDescent="0.25">
      <c r="A306" s="30" t="s">
        <v>2964</v>
      </c>
      <c r="B306" s="30" t="s">
        <v>2965</v>
      </c>
      <c r="C306" s="30" t="s">
        <v>16921</v>
      </c>
    </row>
    <row r="307" spans="1:3" x14ac:dyDescent="0.25">
      <c r="A307" s="30" t="s">
        <v>2979</v>
      </c>
      <c r="B307" s="30" t="s">
        <v>2980</v>
      </c>
      <c r="C307" s="30" t="s">
        <v>16921</v>
      </c>
    </row>
    <row r="308" spans="1:3" x14ac:dyDescent="0.25">
      <c r="A308" s="30" t="s">
        <v>1943</v>
      </c>
      <c r="B308" s="30" t="s">
        <v>1944</v>
      </c>
      <c r="C308" s="30" t="s">
        <v>16921</v>
      </c>
    </row>
    <row r="309" spans="1:3" x14ac:dyDescent="0.25">
      <c r="A309" s="30" t="s">
        <v>2124</v>
      </c>
      <c r="B309" s="30" t="s">
        <v>2125</v>
      </c>
      <c r="C309" s="30" t="s">
        <v>16921</v>
      </c>
    </row>
    <row r="310" spans="1:3" x14ac:dyDescent="0.25">
      <c r="A310" s="30" t="s">
        <v>3127</v>
      </c>
      <c r="B310" s="30" t="s">
        <v>3128</v>
      </c>
      <c r="C310" s="30" t="s">
        <v>16921</v>
      </c>
    </row>
    <row r="311" spans="1:3" x14ac:dyDescent="0.25">
      <c r="A311" s="30" t="s">
        <v>2126</v>
      </c>
      <c r="B311" s="30" t="s">
        <v>2127</v>
      </c>
      <c r="C311" s="30" t="s">
        <v>16921</v>
      </c>
    </row>
    <row r="312" spans="1:3" x14ac:dyDescent="0.25">
      <c r="A312" s="30" t="s">
        <v>2134</v>
      </c>
      <c r="B312" s="30" t="s">
        <v>2135</v>
      </c>
      <c r="C312" s="30" t="s">
        <v>16921</v>
      </c>
    </row>
    <row r="313" spans="1:3" x14ac:dyDescent="0.25">
      <c r="A313" s="30" t="s">
        <v>3913</v>
      </c>
      <c r="B313" s="30" t="s">
        <v>3914</v>
      </c>
      <c r="C313" s="30" t="s">
        <v>16921</v>
      </c>
    </row>
    <row r="314" spans="1:3" x14ac:dyDescent="0.25">
      <c r="A314" s="30" t="s">
        <v>3917</v>
      </c>
      <c r="B314" s="30" t="s">
        <v>3918</v>
      </c>
      <c r="C314" s="30" t="s">
        <v>16921</v>
      </c>
    </row>
    <row r="315" spans="1:3" x14ac:dyDescent="0.25">
      <c r="A315" s="30" t="s">
        <v>3540</v>
      </c>
      <c r="B315" s="30" t="s">
        <v>3541</v>
      </c>
      <c r="C315" s="30" t="s">
        <v>16921</v>
      </c>
    </row>
    <row r="316" spans="1:3" x14ac:dyDescent="0.25">
      <c r="A316" s="30" t="s">
        <v>3546</v>
      </c>
      <c r="B316" s="30" t="s">
        <v>3547</v>
      </c>
      <c r="C316" s="30" t="s">
        <v>16921</v>
      </c>
    </row>
    <row r="317" spans="1:3" x14ac:dyDescent="0.25">
      <c r="A317" s="30" t="s">
        <v>2116</v>
      </c>
      <c r="B317" s="30" t="s">
        <v>2117</v>
      </c>
      <c r="C317" s="30" t="s">
        <v>16921</v>
      </c>
    </row>
    <row r="318" spans="1:3" x14ac:dyDescent="0.25">
      <c r="A318" s="30" t="s">
        <v>2120</v>
      </c>
      <c r="B318" s="30" t="s">
        <v>2121</v>
      </c>
      <c r="C318" s="30" t="s">
        <v>16921</v>
      </c>
    </row>
    <row r="319" spans="1:3" x14ac:dyDescent="0.25">
      <c r="A319" s="30" t="s">
        <v>2122</v>
      </c>
      <c r="B319" s="30" t="s">
        <v>2123</v>
      </c>
      <c r="C319" s="30" t="s">
        <v>16921</v>
      </c>
    </row>
    <row r="320" spans="1:3" x14ac:dyDescent="0.25">
      <c r="A320" s="30" t="s">
        <v>843</v>
      </c>
      <c r="B320" s="30" t="s">
        <v>844</v>
      </c>
      <c r="C320" s="30" t="s">
        <v>16921</v>
      </c>
    </row>
    <row r="321" spans="1:3" x14ac:dyDescent="0.25">
      <c r="A321" s="30" t="s">
        <v>3188</v>
      </c>
      <c r="B321" s="30" t="s">
        <v>3189</v>
      </c>
      <c r="C321" s="30" t="s">
        <v>16921</v>
      </c>
    </row>
    <row r="322" spans="1:3" x14ac:dyDescent="0.25">
      <c r="A322" s="30" t="s">
        <v>3190</v>
      </c>
      <c r="B322" s="30" t="s">
        <v>3191</v>
      </c>
      <c r="C322" s="30" t="s">
        <v>16921</v>
      </c>
    </row>
    <row r="323" spans="1:3" x14ac:dyDescent="0.25">
      <c r="A323" s="30" t="s">
        <v>3193</v>
      </c>
      <c r="B323" s="30" t="s">
        <v>3194</v>
      </c>
      <c r="C323" s="30" t="s">
        <v>16921</v>
      </c>
    </row>
    <row r="324" spans="1:3" x14ac:dyDescent="0.25">
      <c r="A324" s="30" t="s">
        <v>2967</v>
      </c>
      <c r="B324" s="30" t="s">
        <v>2968</v>
      </c>
      <c r="C324" s="30" t="s">
        <v>16921</v>
      </c>
    </row>
    <row r="325" spans="1:3" x14ac:dyDescent="0.25">
      <c r="A325" s="30" t="s">
        <v>4043</v>
      </c>
      <c r="B325" s="30" t="s">
        <v>3987</v>
      </c>
      <c r="C325" s="30" t="s">
        <v>16921</v>
      </c>
    </row>
    <row r="326" spans="1:3" x14ac:dyDescent="0.25">
      <c r="A326" s="30" t="s">
        <v>4046</v>
      </c>
      <c r="B326" s="30" t="s">
        <v>3988</v>
      </c>
      <c r="C326" s="30" t="s">
        <v>16921</v>
      </c>
    </row>
    <row r="327" spans="1:3" x14ac:dyDescent="0.25">
      <c r="A327" s="30" t="s">
        <v>4047</v>
      </c>
      <c r="B327" s="30" t="s">
        <v>3989</v>
      </c>
      <c r="C327" s="30" t="s">
        <v>16921</v>
      </c>
    </row>
    <row r="328" spans="1:3" x14ac:dyDescent="0.25">
      <c r="A328" s="30" t="s">
        <v>4048</v>
      </c>
      <c r="B328" s="30" t="s">
        <v>3990</v>
      </c>
      <c r="C328" s="30" t="s">
        <v>16921</v>
      </c>
    </row>
    <row r="329" spans="1:3" x14ac:dyDescent="0.25">
      <c r="A329" s="30" t="s">
        <v>4049</v>
      </c>
      <c r="B329" s="30" t="s">
        <v>3991</v>
      </c>
      <c r="C329" s="30" t="s">
        <v>16921</v>
      </c>
    </row>
    <row r="330" spans="1:3" x14ac:dyDescent="0.25">
      <c r="A330" s="30" t="s">
        <v>4050</v>
      </c>
      <c r="B330" s="30" t="s">
        <v>3992</v>
      </c>
      <c r="C330" s="30" t="s">
        <v>16921</v>
      </c>
    </row>
    <row r="331" spans="1:3" x14ac:dyDescent="0.25">
      <c r="A331" s="30" t="s">
        <v>4051</v>
      </c>
      <c r="B331" s="30" t="s">
        <v>3993</v>
      </c>
      <c r="C331" s="30" t="s">
        <v>16921</v>
      </c>
    </row>
    <row r="332" spans="1:3" x14ac:dyDescent="0.25">
      <c r="A332" s="30" t="s">
        <v>1099</v>
      </c>
      <c r="B332" s="30" t="s">
        <v>1094</v>
      </c>
      <c r="C332" s="30" t="s">
        <v>16921</v>
      </c>
    </row>
    <row r="333" spans="1:3" x14ac:dyDescent="0.25">
      <c r="A333" s="30" t="s">
        <v>1929</v>
      </c>
      <c r="B333" s="30" t="s">
        <v>1930</v>
      </c>
      <c r="C333" s="30" t="s">
        <v>16921</v>
      </c>
    </row>
    <row r="334" spans="1:3" x14ac:dyDescent="0.25">
      <c r="A334" s="30" t="s">
        <v>3477</v>
      </c>
      <c r="B334" s="30" t="s">
        <v>3478</v>
      </c>
      <c r="C334" s="30" t="s">
        <v>16921</v>
      </c>
    </row>
    <row r="335" spans="1:3" x14ac:dyDescent="0.25">
      <c r="A335" s="30" t="s">
        <v>2041</v>
      </c>
      <c r="B335" s="30" t="s">
        <v>2042</v>
      </c>
      <c r="C335" s="30" t="s">
        <v>16921</v>
      </c>
    </row>
    <row r="336" spans="1:3" x14ac:dyDescent="0.25">
      <c r="A336" s="30" t="s">
        <v>8577</v>
      </c>
      <c r="B336" s="30" t="s">
        <v>8578</v>
      </c>
      <c r="C336" s="30" t="s">
        <v>16921</v>
      </c>
    </row>
    <row r="337" spans="1:3" x14ac:dyDescent="0.25">
      <c r="A337" s="30" t="s">
        <v>7617</v>
      </c>
      <c r="B337" s="30" t="s">
        <v>7618</v>
      </c>
      <c r="C337" s="30" t="s">
        <v>16921</v>
      </c>
    </row>
    <row r="338" spans="1:3" x14ac:dyDescent="0.25">
      <c r="A338" s="30" t="s">
        <v>7641</v>
      </c>
      <c r="B338" s="30" t="s">
        <v>7642</v>
      </c>
      <c r="C338" s="30" t="s">
        <v>16921</v>
      </c>
    </row>
    <row r="339" spans="1:3" x14ac:dyDescent="0.25">
      <c r="A339" s="30" t="s">
        <v>2048</v>
      </c>
      <c r="B339" s="30" t="s">
        <v>2049</v>
      </c>
      <c r="C339" s="30" t="s">
        <v>16921</v>
      </c>
    </row>
    <row r="340" spans="1:3" x14ac:dyDescent="0.25">
      <c r="A340" s="30" t="s">
        <v>4358</v>
      </c>
      <c r="B340" s="30" t="s">
        <v>4097</v>
      </c>
      <c r="C340" s="30" t="s">
        <v>16921</v>
      </c>
    </row>
    <row r="341" spans="1:3" x14ac:dyDescent="0.25">
      <c r="A341" s="30" t="s">
        <v>4359</v>
      </c>
      <c r="B341" s="30" t="s">
        <v>4098</v>
      </c>
      <c r="C341" s="30" t="s">
        <v>16921</v>
      </c>
    </row>
    <row r="342" spans="1:3" x14ac:dyDescent="0.25">
      <c r="A342" s="30" t="s">
        <v>8797</v>
      </c>
      <c r="B342" s="30" t="s">
        <v>8798</v>
      </c>
      <c r="C342" s="30" t="s">
        <v>16921</v>
      </c>
    </row>
    <row r="343" spans="1:3" x14ac:dyDescent="0.25">
      <c r="A343" s="30" t="s">
        <v>5364</v>
      </c>
      <c r="B343" s="30" t="s">
        <v>5365</v>
      </c>
      <c r="C343" s="30" t="s">
        <v>16921</v>
      </c>
    </row>
    <row r="344" spans="1:3" x14ac:dyDescent="0.25">
      <c r="A344" s="30" t="s">
        <v>4325</v>
      </c>
      <c r="B344" s="30" t="s">
        <v>4089</v>
      </c>
      <c r="C344" s="30" t="s">
        <v>16921</v>
      </c>
    </row>
    <row r="345" spans="1:3" x14ac:dyDescent="0.25">
      <c r="A345" s="30" t="s">
        <v>2043</v>
      </c>
      <c r="B345" s="30" t="s">
        <v>2044</v>
      </c>
      <c r="C345" s="30" t="s">
        <v>16921</v>
      </c>
    </row>
    <row r="346" spans="1:3" x14ac:dyDescent="0.25">
      <c r="A346" s="30" t="s">
        <v>2046</v>
      </c>
      <c r="B346" s="30" t="s">
        <v>2047</v>
      </c>
      <c r="C346" s="30" t="s">
        <v>16921</v>
      </c>
    </row>
    <row r="347" spans="1:3" x14ac:dyDescent="0.25">
      <c r="A347" s="30" t="s">
        <v>3133</v>
      </c>
      <c r="B347" s="30" t="s">
        <v>3134</v>
      </c>
      <c r="C347" s="30" t="s">
        <v>16921</v>
      </c>
    </row>
    <row r="348" spans="1:3" x14ac:dyDescent="0.25">
      <c r="A348" s="30" t="s">
        <v>4439</v>
      </c>
      <c r="B348" s="30" t="s">
        <v>4152</v>
      </c>
      <c r="C348" s="30" t="s">
        <v>16921</v>
      </c>
    </row>
    <row r="349" spans="1:3" x14ac:dyDescent="0.25">
      <c r="A349" s="30" t="s">
        <v>2487</v>
      </c>
      <c r="B349" s="30" t="s">
        <v>2488</v>
      </c>
      <c r="C349" s="30" t="s">
        <v>16921</v>
      </c>
    </row>
    <row r="350" spans="1:3" x14ac:dyDescent="0.25">
      <c r="A350" s="30" t="s">
        <v>2490</v>
      </c>
      <c r="B350" s="30" t="s">
        <v>2491</v>
      </c>
      <c r="C350" s="30" t="s">
        <v>16921</v>
      </c>
    </row>
    <row r="351" spans="1:3" x14ac:dyDescent="0.25">
      <c r="A351" s="30" t="s">
        <v>7611</v>
      </c>
      <c r="B351" s="30" t="s">
        <v>7612</v>
      </c>
      <c r="C351" s="30" t="s">
        <v>16921</v>
      </c>
    </row>
    <row r="352" spans="1:3" x14ac:dyDescent="0.25">
      <c r="A352" s="30" t="s">
        <v>2068</v>
      </c>
      <c r="B352" s="30" t="s">
        <v>2069</v>
      </c>
      <c r="C352" s="30" t="s">
        <v>16921</v>
      </c>
    </row>
    <row r="353" spans="1:3" x14ac:dyDescent="0.25">
      <c r="A353" s="30" t="s">
        <v>2075</v>
      </c>
      <c r="B353" s="30" t="s">
        <v>2076</v>
      </c>
      <c r="C353" s="30" t="s">
        <v>16921</v>
      </c>
    </row>
    <row r="354" spans="1:3" x14ac:dyDescent="0.25">
      <c r="A354" s="30" t="s">
        <v>2080</v>
      </c>
      <c r="B354" s="30" t="s">
        <v>2081</v>
      </c>
      <c r="C354" s="30" t="s">
        <v>16921</v>
      </c>
    </row>
    <row r="355" spans="1:3" x14ac:dyDescent="0.25">
      <c r="A355" s="30" t="s">
        <v>2096</v>
      </c>
      <c r="B355" s="30" t="s">
        <v>2097</v>
      </c>
      <c r="C355" s="30" t="s">
        <v>16921</v>
      </c>
    </row>
    <row r="356" spans="1:3" x14ac:dyDescent="0.25">
      <c r="A356" s="30" t="s">
        <v>2100</v>
      </c>
      <c r="B356" s="30" t="s">
        <v>2101</v>
      </c>
      <c r="C356" s="30" t="s">
        <v>16921</v>
      </c>
    </row>
    <row r="357" spans="1:3" x14ac:dyDescent="0.25">
      <c r="A357" s="30" t="s">
        <v>5387</v>
      </c>
      <c r="B357" s="30" t="s">
        <v>5388</v>
      </c>
      <c r="C357" s="30" t="s">
        <v>16921</v>
      </c>
    </row>
    <row r="358" spans="1:3" x14ac:dyDescent="0.25">
      <c r="A358" s="30" t="s">
        <v>4433</v>
      </c>
      <c r="B358" s="30" t="s">
        <v>4174</v>
      </c>
      <c r="C358" s="30" t="s">
        <v>16921</v>
      </c>
    </row>
    <row r="359" spans="1:3" x14ac:dyDescent="0.25">
      <c r="A359" s="30" t="s">
        <v>5433</v>
      </c>
      <c r="B359" s="30" t="s">
        <v>5434</v>
      </c>
      <c r="C359" s="30" t="s">
        <v>16921</v>
      </c>
    </row>
    <row r="360" spans="1:3" x14ac:dyDescent="0.25">
      <c r="A360" s="30" t="s">
        <v>9571</v>
      </c>
      <c r="B360" s="30" t="s">
        <v>9572</v>
      </c>
      <c r="C360" s="30" t="s">
        <v>16921</v>
      </c>
    </row>
    <row r="361" spans="1:3" x14ac:dyDescent="0.25">
      <c r="A361" s="30" t="s">
        <v>4454</v>
      </c>
      <c r="B361" s="30" t="s">
        <v>4160</v>
      </c>
      <c r="C361" s="30" t="s">
        <v>16921</v>
      </c>
    </row>
    <row r="362" spans="1:3" x14ac:dyDescent="0.25">
      <c r="A362" s="30" t="s">
        <v>5490</v>
      </c>
      <c r="B362" s="30" t="s">
        <v>5491</v>
      </c>
      <c r="C362" s="30" t="s">
        <v>16921</v>
      </c>
    </row>
    <row r="363" spans="1:3" x14ac:dyDescent="0.25">
      <c r="A363" s="30" t="s">
        <v>5492</v>
      </c>
      <c r="B363" s="30" t="s">
        <v>5493</v>
      </c>
      <c r="C363" s="30" t="s">
        <v>16921</v>
      </c>
    </row>
    <row r="364" spans="1:3" x14ac:dyDescent="0.25">
      <c r="A364" s="30" t="s">
        <v>5485</v>
      </c>
      <c r="B364" s="30" t="s">
        <v>5486</v>
      </c>
      <c r="C364" s="30" t="s">
        <v>16921</v>
      </c>
    </row>
    <row r="365" spans="1:3" x14ac:dyDescent="0.25">
      <c r="A365" s="30" t="s">
        <v>4473</v>
      </c>
      <c r="B365" s="30" t="s">
        <v>4154</v>
      </c>
      <c r="C365" s="30" t="s">
        <v>16921</v>
      </c>
    </row>
    <row r="366" spans="1:3" x14ac:dyDescent="0.25">
      <c r="A366" s="30" t="s">
        <v>4466</v>
      </c>
      <c r="B366" s="30" t="s">
        <v>4161</v>
      </c>
      <c r="C366" s="30" t="s">
        <v>16921</v>
      </c>
    </row>
    <row r="367" spans="1:3" x14ac:dyDescent="0.25">
      <c r="A367" s="30" t="s">
        <v>4470</v>
      </c>
      <c r="B367" s="30" t="s">
        <v>4162</v>
      </c>
      <c r="C367" s="30" t="s">
        <v>16921</v>
      </c>
    </row>
    <row r="368" spans="1:3" x14ac:dyDescent="0.25">
      <c r="A368" s="30" t="s">
        <v>8745</v>
      </c>
      <c r="B368" s="30" t="s">
        <v>8746</v>
      </c>
      <c r="C368" s="30" t="s">
        <v>16921</v>
      </c>
    </row>
    <row r="369" spans="1:3" x14ac:dyDescent="0.25">
      <c r="A369" s="30" t="s">
        <v>9478</v>
      </c>
      <c r="B369" s="30" t="s">
        <v>9479</v>
      </c>
      <c r="C369" s="30" t="s">
        <v>16921</v>
      </c>
    </row>
    <row r="370" spans="1:3" x14ac:dyDescent="0.25">
      <c r="A370" s="30" t="s">
        <v>9485</v>
      </c>
      <c r="B370" s="30" t="s">
        <v>9486</v>
      </c>
      <c r="C370" s="30" t="s">
        <v>16921</v>
      </c>
    </row>
    <row r="371" spans="1:3" x14ac:dyDescent="0.25">
      <c r="A371" s="30" t="s">
        <v>9487</v>
      </c>
      <c r="B371" s="30" t="s">
        <v>9488</v>
      </c>
      <c r="C371" s="30" t="s">
        <v>16921</v>
      </c>
    </row>
    <row r="372" spans="1:3" x14ac:dyDescent="0.25">
      <c r="A372" s="30" t="s">
        <v>9489</v>
      </c>
      <c r="B372" s="30" t="s">
        <v>9490</v>
      </c>
      <c r="C372" s="30" t="s">
        <v>16921</v>
      </c>
    </row>
    <row r="373" spans="1:3" x14ac:dyDescent="0.25">
      <c r="A373" s="30" t="s">
        <v>9491</v>
      </c>
      <c r="B373" s="30" t="s">
        <v>9492</v>
      </c>
      <c r="C373" s="30" t="s">
        <v>16921</v>
      </c>
    </row>
    <row r="374" spans="1:3" x14ac:dyDescent="0.25">
      <c r="A374" s="30" t="s">
        <v>9493</v>
      </c>
      <c r="B374" s="30" t="s">
        <v>9494</v>
      </c>
      <c r="C374" s="30" t="s">
        <v>16921</v>
      </c>
    </row>
    <row r="375" spans="1:3" x14ac:dyDescent="0.25">
      <c r="A375" s="30" t="s">
        <v>9495</v>
      </c>
      <c r="B375" s="30" t="s">
        <v>9496</v>
      </c>
      <c r="C375" s="30" t="s">
        <v>16921</v>
      </c>
    </row>
    <row r="376" spans="1:3" x14ac:dyDescent="0.25">
      <c r="A376" s="30" t="s">
        <v>9497</v>
      </c>
      <c r="B376" s="30" t="s">
        <v>9498</v>
      </c>
      <c r="C376" s="30" t="s">
        <v>16921</v>
      </c>
    </row>
    <row r="377" spans="1:3" x14ac:dyDescent="0.25">
      <c r="A377" s="30" t="s">
        <v>9499</v>
      </c>
      <c r="B377" s="30" t="s">
        <v>9500</v>
      </c>
      <c r="C377" s="30" t="s">
        <v>16921</v>
      </c>
    </row>
    <row r="378" spans="1:3" x14ac:dyDescent="0.25">
      <c r="A378" s="30" t="s">
        <v>9501</v>
      </c>
      <c r="B378" s="30" t="s">
        <v>9502</v>
      </c>
      <c r="C378" s="30" t="s">
        <v>16921</v>
      </c>
    </row>
    <row r="379" spans="1:3" x14ac:dyDescent="0.25">
      <c r="A379" s="30" t="s">
        <v>9503</v>
      </c>
      <c r="B379" s="30" t="s">
        <v>9504</v>
      </c>
      <c r="C379" s="30" t="s">
        <v>16921</v>
      </c>
    </row>
    <row r="380" spans="1:3" x14ac:dyDescent="0.25">
      <c r="A380" s="30" t="s">
        <v>9505</v>
      </c>
      <c r="B380" s="30" t="s">
        <v>9506</v>
      </c>
      <c r="C380" s="30" t="s">
        <v>16921</v>
      </c>
    </row>
    <row r="381" spans="1:3" x14ac:dyDescent="0.25">
      <c r="A381" s="30" t="s">
        <v>9507</v>
      </c>
      <c r="B381" s="30" t="s">
        <v>9508</v>
      </c>
      <c r="C381" s="30" t="s">
        <v>16921</v>
      </c>
    </row>
    <row r="382" spans="1:3" x14ac:dyDescent="0.25">
      <c r="A382" s="30" t="s">
        <v>9509</v>
      </c>
      <c r="B382" s="30" t="s">
        <v>9510</v>
      </c>
      <c r="C382" s="30" t="s">
        <v>16921</v>
      </c>
    </row>
    <row r="383" spans="1:3" x14ac:dyDescent="0.25">
      <c r="A383" s="30" t="s">
        <v>9511</v>
      </c>
      <c r="B383" s="30" t="s">
        <v>9512</v>
      </c>
      <c r="C383" s="30" t="s">
        <v>16921</v>
      </c>
    </row>
    <row r="384" spans="1:3" x14ac:dyDescent="0.25">
      <c r="A384" s="30" t="s">
        <v>7598</v>
      </c>
      <c r="B384" s="30" t="s">
        <v>7599</v>
      </c>
      <c r="C384" s="30" t="s">
        <v>16921</v>
      </c>
    </row>
    <row r="385" spans="1:3" x14ac:dyDescent="0.25">
      <c r="A385" s="30" t="s">
        <v>4422</v>
      </c>
      <c r="B385" s="30" t="s">
        <v>4166</v>
      </c>
      <c r="C385" s="30" t="s">
        <v>16921</v>
      </c>
    </row>
    <row r="386" spans="1:3" x14ac:dyDescent="0.25">
      <c r="A386" s="30" t="s">
        <v>4428</v>
      </c>
      <c r="B386" s="30" t="s">
        <v>4172</v>
      </c>
      <c r="C386" s="30" t="s">
        <v>16921</v>
      </c>
    </row>
    <row r="387" spans="1:3" x14ac:dyDescent="0.25">
      <c r="A387" s="30" t="s">
        <v>5366</v>
      </c>
      <c r="B387" s="30" t="s">
        <v>5367</v>
      </c>
      <c r="C387" s="30" t="s">
        <v>16921</v>
      </c>
    </row>
    <row r="388" spans="1:3" x14ac:dyDescent="0.25">
      <c r="A388" s="30" t="s">
        <v>5368</v>
      </c>
      <c r="B388" s="30" t="s">
        <v>5369</v>
      </c>
      <c r="C388" s="30" t="s">
        <v>16921</v>
      </c>
    </row>
    <row r="389" spans="1:3" x14ac:dyDescent="0.25">
      <c r="A389" s="30" t="s">
        <v>5372</v>
      </c>
      <c r="B389" s="30" t="s">
        <v>5373</v>
      </c>
      <c r="C389" s="30" t="s">
        <v>16921</v>
      </c>
    </row>
    <row r="390" spans="1:3" x14ac:dyDescent="0.25">
      <c r="A390" s="30" t="s">
        <v>5370</v>
      </c>
      <c r="B390" s="30" t="s">
        <v>5371</v>
      </c>
      <c r="C390" s="30" t="s">
        <v>16921</v>
      </c>
    </row>
    <row r="391" spans="1:3" x14ac:dyDescent="0.25">
      <c r="A391" s="30" t="s">
        <v>5374</v>
      </c>
      <c r="B391" s="30" t="s">
        <v>5375</v>
      </c>
      <c r="C391" s="30" t="s">
        <v>16921</v>
      </c>
    </row>
    <row r="392" spans="1:3" x14ac:dyDescent="0.25">
      <c r="A392" s="30" t="s">
        <v>8593</v>
      </c>
      <c r="B392" s="30" t="s">
        <v>8594</v>
      </c>
      <c r="C392" s="30" t="s">
        <v>16921</v>
      </c>
    </row>
    <row r="393" spans="1:3" x14ac:dyDescent="0.25">
      <c r="A393" s="30" t="s">
        <v>8595</v>
      </c>
      <c r="B393" s="30" t="s">
        <v>8596</v>
      </c>
      <c r="C393" s="30" t="s">
        <v>16921</v>
      </c>
    </row>
    <row r="394" spans="1:3" x14ac:dyDescent="0.25">
      <c r="A394" s="30" t="s">
        <v>8597</v>
      </c>
      <c r="B394" s="30" t="s">
        <v>8598</v>
      </c>
      <c r="C394" s="30" t="s">
        <v>16921</v>
      </c>
    </row>
    <row r="395" spans="1:3" x14ac:dyDescent="0.25">
      <c r="A395" s="30" t="s">
        <v>8599</v>
      </c>
      <c r="B395" s="30" t="s">
        <v>8600</v>
      </c>
      <c r="C395" s="30" t="s">
        <v>16921</v>
      </c>
    </row>
    <row r="396" spans="1:3" x14ac:dyDescent="0.25">
      <c r="A396" s="30" t="s">
        <v>8601</v>
      </c>
      <c r="B396" s="30" t="s">
        <v>8602</v>
      </c>
      <c r="C396" s="30" t="s">
        <v>16921</v>
      </c>
    </row>
    <row r="397" spans="1:3" x14ac:dyDescent="0.25">
      <c r="A397" s="30" t="s">
        <v>8603</v>
      </c>
      <c r="B397" s="30" t="s">
        <v>8604</v>
      </c>
      <c r="C397" s="30" t="s">
        <v>16921</v>
      </c>
    </row>
    <row r="398" spans="1:3" x14ac:dyDescent="0.25">
      <c r="A398" s="30" t="s">
        <v>8605</v>
      </c>
      <c r="B398" s="30" t="s">
        <v>8606</v>
      </c>
      <c r="C398" s="30" t="s">
        <v>16921</v>
      </c>
    </row>
    <row r="399" spans="1:3" x14ac:dyDescent="0.25">
      <c r="A399" s="30" t="s">
        <v>8607</v>
      </c>
      <c r="B399" s="30" t="s">
        <v>8608</v>
      </c>
      <c r="C399" s="30" t="s">
        <v>16921</v>
      </c>
    </row>
    <row r="400" spans="1:3" x14ac:dyDescent="0.25">
      <c r="A400" s="30" t="s">
        <v>8609</v>
      </c>
      <c r="B400" s="30" t="s">
        <v>8610</v>
      </c>
      <c r="C400" s="30" t="s">
        <v>16921</v>
      </c>
    </row>
    <row r="401" spans="1:3" x14ac:dyDescent="0.25">
      <c r="A401" s="30" t="s">
        <v>8611</v>
      </c>
      <c r="B401" s="30" t="s">
        <v>8612</v>
      </c>
      <c r="C401" s="30" t="s">
        <v>16921</v>
      </c>
    </row>
    <row r="402" spans="1:3" x14ac:dyDescent="0.25">
      <c r="A402" s="30" t="s">
        <v>8613</v>
      </c>
      <c r="B402" s="30" t="s">
        <v>8614</v>
      </c>
      <c r="C402" s="30" t="s">
        <v>16921</v>
      </c>
    </row>
    <row r="403" spans="1:3" x14ac:dyDescent="0.25">
      <c r="A403" s="30" t="s">
        <v>6608</v>
      </c>
      <c r="B403" s="30" t="s">
        <v>6609</v>
      </c>
      <c r="C403" s="30" t="s">
        <v>16921</v>
      </c>
    </row>
    <row r="404" spans="1:3" x14ac:dyDescent="0.25">
      <c r="A404" s="30" t="s">
        <v>6610</v>
      </c>
      <c r="B404" s="30" t="s">
        <v>6611</v>
      </c>
      <c r="C404" s="30" t="s">
        <v>16921</v>
      </c>
    </row>
    <row r="405" spans="1:3" x14ac:dyDescent="0.25">
      <c r="A405" s="30" t="s">
        <v>6612</v>
      </c>
      <c r="B405" s="30" t="s">
        <v>6613</v>
      </c>
      <c r="C405" s="30" t="s">
        <v>16921</v>
      </c>
    </row>
    <row r="406" spans="1:3" x14ac:dyDescent="0.25">
      <c r="A406" s="30" t="s">
        <v>6614</v>
      </c>
      <c r="B406" s="30" t="s">
        <v>6615</v>
      </c>
      <c r="C406" s="30" t="s">
        <v>16921</v>
      </c>
    </row>
    <row r="407" spans="1:3" x14ac:dyDescent="0.25">
      <c r="A407" s="30" t="s">
        <v>6616</v>
      </c>
      <c r="B407" s="30" t="s">
        <v>6617</v>
      </c>
      <c r="C407" s="30" t="s">
        <v>16921</v>
      </c>
    </row>
    <row r="408" spans="1:3" x14ac:dyDescent="0.25">
      <c r="A408" s="30" t="s">
        <v>6618</v>
      </c>
      <c r="B408" s="30" t="s">
        <v>6619</v>
      </c>
      <c r="C408" s="30" t="s">
        <v>16921</v>
      </c>
    </row>
    <row r="409" spans="1:3" x14ac:dyDescent="0.25">
      <c r="A409" s="30" t="s">
        <v>6620</v>
      </c>
      <c r="B409" s="30" t="s">
        <v>6621</v>
      </c>
      <c r="C409" s="30" t="s">
        <v>16921</v>
      </c>
    </row>
    <row r="410" spans="1:3" x14ac:dyDescent="0.25">
      <c r="A410" s="30" t="s">
        <v>6622</v>
      </c>
      <c r="B410" s="30" t="s">
        <v>6623</v>
      </c>
      <c r="C410" s="30" t="s">
        <v>16921</v>
      </c>
    </row>
    <row r="411" spans="1:3" x14ac:dyDescent="0.25">
      <c r="A411" s="30" t="s">
        <v>6624</v>
      </c>
      <c r="B411" s="30" t="s">
        <v>6625</v>
      </c>
      <c r="C411" s="30" t="s">
        <v>16921</v>
      </c>
    </row>
    <row r="412" spans="1:3" x14ac:dyDescent="0.25">
      <c r="A412" s="30" t="s">
        <v>6626</v>
      </c>
      <c r="B412" s="30" t="s">
        <v>6627</v>
      </c>
      <c r="C412" s="30" t="s">
        <v>16921</v>
      </c>
    </row>
    <row r="413" spans="1:3" x14ac:dyDescent="0.25">
      <c r="A413" s="30" t="s">
        <v>6628</v>
      </c>
      <c r="B413" s="30" t="s">
        <v>6629</v>
      </c>
      <c r="C413" s="30" t="s">
        <v>16921</v>
      </c>
    </row>
    <row r="414" spans="1:3" x14ac:dyDescent="0.25">
      <c r="A414" s="30" t="s">
        <v>6630</v>
      </c>
      <c r="B414" s="30" t="s">
        <v>6631</v>
      </c>
      <c r="C414" s="30" t="s">
        <v>16921</v>
      </c>
    </row>
    <row r="415" spans="1:3" x14ac:dyDescent="0.25">
      <c r="A415" s="30" t="s">
        <v>6632</v>
      </c>
      <c r="B415" s="30" t="s">
        <v>6633</v>
      </c>
      <c r="C415" s="30" t="s">
        <v>16921</v>
      </c>
    </row>
    <row r="416" spans="1:3" x14ac:dyDescent="0.25">
      <c r="A416" s="30" t="s">
        <v>6634</v>
      </c>
      <c r="B416" s="30" t="s">
        <v>6635</v>
      </c>
      <c r="C416" s="30" t="s">
        <v>16921</v>
      </c>
    </row>
    <row r="417" spans="1:3" x14ac:dyDescent="0.25">
      <c r="A417" s="30" t="s">
        <v>6636</v>
      </c>
      <c r="B417" s="30" t="s">
        <v>6637</v>
      </c>
      <c r="C417" s="30" t="s">
        <v>16921</v>
      </c>
    </row>
    <row r="418" spans="1:3" x14ac:dyDescent="0.25">
      <c r="A418" s="30" t="s">
        <v>6638</v>
      </c>
      <c r="B418" s="30" t="s">
        <v>6639</v>
      </c>
      <c r="C418" s="30" t="s">
        <v>16921</v>
      </c>
    </row>
    <row r="419" spans="1:3" x14ac:dyDescent="0.25">
      <c r="A419" s="30" t="s">
        <v>8589</v>
      </c>
      <c r="B419" s="30" t="s">
        <v>8590</v>
      </c>
      <c r="C419" s="30" t="s">
        <v>16921</v>
      </c>
    </row>
    <row r="420" spans="1:3" x14ac:dyDescent="0.25">
      <c r="A420" s="30" t="s">
        <v>6657</v>
      </c>
      <c r="B420" s="30" t="s">
        <v>6658</v>
      </c>
      <c r="C420" s="30" t="s">
        <v>16921</v>
      </c>
    </row>
    <row r="421" spans="1:3" x14ac:dyDescent="0.25">
      <c r="A421" s="30" t="s">
        <v>8761</v>
      </c>
      <c r="B421" s="30" t="s">
        <v>8762</v>
      </c>
      <c r="C421" s="30" t="s">
        <v>16921</v>
      </c>
    </row>
    <row r="422" spans="1:3" x14ac:dyDescent="0.25">
      <c r="A422" s="30" t="s">
        <v>8749</v>
      </c>
      <c r="B422" s="30" t="s">
        <v>8750</v>
      </c>
      <c r="C422" s="30" t="s">
        <v>16921</v>
      </c>
    </row>
    <row r="423" spans="1:3" x14ac:dyDescent="0.25">
      <c r="A423" s="30" t="s">
        <v>8751</v>
      </c>
      <c r="B423" s="30" t="s">
        <v>8752</v>
      </c>
      <c r="C423" s="30" t="s">
        <v>16921</v>
      </c>
    </row>
    <row r="424" spans="1:3" x14ac:dyDescent="0.25">
      <c r="A424" s="30" t="s">
        <v>8753</v>
      </c>
      <c r="B424" s="30" t="s">
        <v>8754</v>
      </c>
      <c r="C424" s="30" t="s">
        <v>16921</v>
      </c>
    </row>
    <row r="425" spans="1:3" x14ac:dyDescent="0.25">
      <c r="A425" s="30" t="s">
        <v>8755</v>
      </c>
      <c r="B425" s="30" t="s">
        <v>8756</v>
      </c>
      <c r="C425" s="30" t="s">
        <v>16921</v>
      </c>
    </row>
    <row r="426" spans="1:3" x14ac:dyDescent="0.25">
      <c r="A426" s="30" t="s">
        <v>8687</v>
      </c>
      <c r="B426" s="30" t="s">
        <v>8688</v>
      </c>
      <c r="C426" s="30" t="s">
        <v>16921</v>
      </c>
    </row>
    <row r="427" spans="1:3" x14ac:dyDescent="0.25">
      <c r="A427" s="30" t="s">
        <v>8689</v>
      </c>
      <c r="B427" s="30" t="s">
        <v>8690</v>
      </c>
      <c r="C427" s="30" t="s">
        <v>16921</v>
      </c>
    </row>
    <row r="428" spans="1:3" x14ac:dyDescent="0.25">
      <c r="A428" s="30" t="s">
        <v>8691</v>
      </c>
      <c r="B428" s="30" t="s">
        <v>8692</v>
      </c>
      <c r="C428" s="30" t="s">
        <v>16921</v>
      </c>
    </row>
    <row r="429" spans="1:3" x14ac:dyDescent="0.25">
      <c r="A429" s="30" t="s">
        <v>8693</v>
      </c>
      <c r="B429" s="30" t="s">
        <v>8694</v>
      </c>
      <c r="C429" s="30" t="s">
        <v>16921</v>
      </c>
    </row>
    <row r="430" spans="1:3" x14ac:dyDescent="0.25">
      <c r="A430" s="30" t="s">
        <v>8695</v>
      </c>
      <c r="B430" s="30" t="s">
        <v>8696</v>
      </c>
      <c r="C430" s="30" t="s">
        <v>16921</v>
      </c>
    </row>
    <row r="431" spans="1:3" x14ac:dyDescent="0.25">
      <c r="A431" s="30" t="s">
        <v>8697</v>
      </c>
      <c r="B431" s="30" t="s">
        <v>8698</v>
      </c>
      <c r="C431" s="30" t="s">
        <v>16921</v>
      </c>
    </row>
    <row r="432" spans="1:3" x14ac:dyDescent="0.25">
      <c r="A432" s="30" t="s">
        <v>8699</v>
      </c>
      <c r="B432" s="30" t="s">
        <v>8700</v>
      </c>
      <c r="C432" s="30" t="s">
        <v>16921</v>
      </c>
    </row>
    <row r="433" spans="1:3" x14ac:dyDescent="0.25">
      <c r="A433" s="30" t="s">
        <v>8701</v>
      </c>
      <c r="B433" s="30" t="s">
        <v>8702</v>
      </c>
      <c r="C433" s="30" t="s">
        <v>16921</v>
      </c>
    </row>
    <row r="434" spans="1:3" x14ac:dyDescent="0.25">
      <c r="A434" s="30" t="s">
        <v>8703</v>
      </c>
      <c r="B434" s="30" t="s">
        <v>8704</v>
      </c>
      <c r="C434" s="30" t="s">
        <v>16921</v>
      </c>
    </row>
    <row r="435" spans="1:3" x14ac:dyDescent="0.25">
      <c r="A435" s="30" t="s">
        <v>8705</v>
      </c>
      <c r="B435" s="30" t="s">
        <v>8706</v>
      </c>
      <c r="C435" s="30" t="s">
        <v>16921</v>
      </c>
    </row>
    <row r="436" spans="1:3" x14ac:dyDescent="0.25">
      <c r="A436" s="30" t="s">
        <v>8707</v>
      </c>
      <c r="B436" s="30" t="s">
        <v>8708</v>
      </c>
      <c r="C436" s="30" t="s">
        <v>16921</v>
      </c>
    </row>
    <row r="437" spans="1:3" x14ac:dyDescent="0.25">
      <c r="A437" s="30" t="s">
        <v>8709</v>
      </c>
      <c r="B437" s="30" t="s">
        <v>8710</v>
      </c>
      <c r="C437" s="30" t="s">
        <v>16921</v>
      </c>
    </row>
    <row r="438" spans="1:3" x14ac:dyDescent="0.25">
      <c r="A438" s="30" t="s">
        <v>8711</v>
      </c>
      <c r="B438" s="30" t="s">
        <v>8712</v>
      </c>
      <c r="C438" s="30" t="s">
        <v>16921</v>
      </c>
    </row>
    <row r="439" spans="1:3" x14ac:dyDescent="0.25">
      <c r="A439" s="30" t="s">
        <v>8713</v>
      </c>
      <c r="B439" s="30" t="s">
        <v>8714</v>
      </c>
      <c r="C439" s="30" t="s">
        <v>16921</v>
      </c>
    </row>
    <row r="440" spans="1:3" x14ac:dyDescent="0.25">
      <c r="A440" s="30" t="s">
        <v>8720</v>
      </c>
      <c r="B440" s="30" t="s">
        <v>8721</v>
      </c>
      <c r="C440" s="30" t="s">
        <v>16921</v>
      </c>
    </row>
    <row r="441" spans="1:3" x14ac:dyDescent="0.25">
      <c r="A441" s="30" t="s">
        <v>8722</v>
      </c>
      <c r="B441" s="30" t="s">
        <v>8723</v>
      </c>
      <c r="C441" s="30" t="s">
        <v>16921</v>
      </c>
    </row>
    <row r="442" spans="1:3" x14ac:dyDescent="0.25">
      <c r="A442" s="30" t="s">
        <v>8724</v>
      </c>
      <c r="B442" s="30" t="s">
        <v>8725</v>
      </c>
      <c r="C442" s="30" t="s">
        <v>16921</v>
      </c>
    </row>
    <row r="443" spans="1:3" x14ac:dyDescent="0.25">
      <c r="A443" s="30" t="s">
        <v>8627</v>
      </c>
      <c r="B443" s="30" t="s">
        <v>8628</v>
      </c>
      <c r="C443" s="30" t="s">
        <v>16921</v>
      </c>
    </row>
    <row r="444" spans="1:3" x14ac:dyDescent="0.25">
      <c r="A444" s="30" t="s">
        <v>8629</v>
      </c>
      <c r="B444" s="30" t="s">
        <v>8630</v>
      </c>
      <c r="C444" s="30" t="s">
        <v>16921</v>
      </c>
    </row>
    <row r="445" spans="1:3" x14ac:dyDescent="0.25">
      <c r="A445" s="30" t="s">
        <v>8631</v>
      </c>
      <c r="B445" s="30" t="s">
        <v>8632</v>
      </c>
      <c r="C445" s="30" t="s">
        <v>16921</v>
      </c>
    </row>
    <row r="446" spans="1:3" x14ac:dyDescent="0.25">
      <c r="A446" s="30" t="s">
        <v>8633</v>
      </c>
      <c r="B446" s="30" t="s">
        <v>8634</v>
      </c>
      <c r="C446" s="30" t="s">
        <v>16921</v>
      </c>
    </row>
    <row r="447" spans="1:3" x14ac:dyDescent="0.25">
      <c r="A447" s="30" t="s">
        <v>8635</v>
      </c>
      <c r="B447" s="30" t="s">
        <v>8636</v>
      </c>
      <c r="C447" s="30" t="s">
        <v>16921</v>
      </c>
    </row>
    <row r="448" spans="1:3" x14ac:dyDescent="0.25">
      <c r="A448" s="30" t="s">
        <v>8637</v>
      </c>
      <c r="B448" s="30" t="s">
        <v>8638</v>
      </c>
      <c r="C448" s="30" t="s">
        <v>16921</v>
      </c>
    </row>
    <row r="449" spans="1:3" x14ac:dyDescent="0.25">
      <c r="A449" s="30" t="s">
        <v>8639</v>
      </c>
      <c r="B449" s="30" t="s">
        <v>8640</v>
      </c>
      <c r="C449" s="30" t="s">
        <v>16921</v>
      </c>
    </row>
    <row r="450" spans="1:3" x14ac:dyDescent="0.25">
      <c r="A450" s="30" t="s">
        <v>8641</v>
      </c>
      <c r="B450" s="30" t="s">
        <v>8642</v>
      </c>
      <c r="C450" s="30" t="s">
        <v>16921</v>
      </c>
    </row>
    <row r="451" spans="1:3" x14ac:dyDescent="0.25">
      <c r="A451" s="30" t="s">
        <v>8645</v>
      </c>
      <c r="B451" s="30" t="s">
        <v>8646</v>
      </c>
      <c r="C451" s="30" t="s">
        <v>16921</v>
      </c>
    </row>
    <row r="452" spans="1:3" x14ac:dyDescent="0.25">
      <c r="A452" s="30" t="s">
        <v>8647</v>
      </c>
      <c r="B452" s="30" t="s">
        <v>8648</v>
      </c>
      <c r="C452" s="30" t="s">
        <v>16921</v>
      </c>
    </row>
    <row r="453" spans="1:3" x14ac:dyDescent="0.25">
      <c r="A453" s="30" t="s">
        <v>8649</v>
      </c>
      <c r="B453" s="30" t="s">
        <v>8650</v>
      </c>
      <c r="C453" s="30" t="s">
        <v>16921</v>
      </c>
    </row>
    <row r="454" spans="1:3" x14ac:dyDescent="0.25">
      <c r="A454" s="30" t="s">
        <v>8651</v>
      </c>
      <c r="B454" s="30" t="s">
        <v>8652</v>
      </c>
      <c r="C454" s="30" t="s">
        <v>16921</v>
      </c>
    </row>
    <row r="455" spans="1:3" x14ac:dyDescent="0.25">
      <c r="A455" s="30" t="s">
        <v>8653</v>
      </c>
      <c r="B455" s="30" t="s">
        <v>8654</v>
      </c>
      <c r="C455" s="30" t="s">
        <v>16921</v>
      </c>
    </row>
    <row r="456" spans="1:3" x14ac:dyDescent="0.25">
      <c r="A456" s="30" t="s">
        <v>8655</v>
      </c>
      <c r="B456" s="30" t="s">
        <v>8656</v>
      </c>
      <c r="C456" s="30" t="s">
        <v>16921</v>
      </c>
    </row>
    <row r="457" spans="1:3" x14ac:dyDescent="0.25">
      <c r="A457" s="30" t="s">
        <v>8657</v>
      </c>
      <c r="B457" s="30" t="s">
        <v>8658</v>
      </c>
      <c r="C457" s="30" t="s">
        <v>16921</v>
      </c>
    </row>
    <row r="458" spans="1:3" x14ac:dyDescent="0.25">
      <c r="A458" s="30" t="s">
        <v>8667</v>
      </c>
      <c r="B458" s="30" t="s">
        <v>8668</v>
      </c>
      <c r="C458" s="30" t="s">
        <v>16921</v>
      </c>
    </row>
    <row r="459" spans="1:3" x14ac:dyDescent="0.25">
      <c r="A459" s="30" t="s">
        <v>8659</v>
      </c>
      <c r="B459" s="30" t="s">
        <v>8660</v>
      </c>
      <c r="C459" s="30" t="s">
        <v>16921</v>
      </c>
    </row>
    <row r="460" spans="1:3" x14ac:dyDescent="0.25">
      <c r="A460" s="30" t="s">
        <v>8661</v>
      </c>
      <c r="B460" s="30" t="s">
        <v>8662</v>
      </c>
      <c r="C460" s="30" t="s">
        <v>16921</v>
      </c>
    </row>
    <row r="461" spans="1:3" x14ac:dyDescent="0.25">
      <c r="A461" s="30" t="s">
        <v>8663</v>
      </c>
      <c r="B461" s="30" t="s">
        <v>8664</v>
      </c>
      <c r="C461" s="30" t="s">
        <v>16921</v>
      </c>
    </row>
    <row r="462" spans="1:3" x14ac:dyDescent="0.25">
      <c r="A462" s="30" t="s">
        <v>8665</v>
      </c>
      <c r="B462" s="30" t="s">
        <v>8666</v>
      </c>
      <c r="C462" s="30" t="s">
        <v>16921</v>
      </c>
    </row>
    <row r="463" spans="1:3" x14ac:dyDescent="0.25">
      <c r="A463" s="30" t="s">
        <v>8669</v>
      </c>
      <c r="B463" s="30" t="s">
        <v>8670</v>
      </c>
      <c r="C463" s="30" t="s">
        <v>16921</v>
      </c>
    </row>
    <row r="464" spans="1:3" x14ac:dyDescent="0.25">
      <c r="A464" s="30" t="s">
        <v>8671</v>
      </c>
      <c r="B464" s="30" t="s">
        <v>8672</v>
      </c>
      <c r="C464" s="30" t="s">
        <v>16921</v>
      </c>
    </row>
    <row r="465" spans="1:3" x14ac:dyDescent="0.25">
      <c r="A465" s="30" t="s">
        <v>8673</v>
      </c>
      <c r="B465" s="30" t="s">
        <v>8674</v>
      </c>
      <c r="C465" s="30" t="s">
        <v>16921</v>
      </c>
    </row>
    <row r="466" spans="1:3" x14ac:dyDescent="0.25">
      <c r="A466" s="30" t="s">
        <v>8675</v>
      </c>
      <c r="B466" s="30" t="s">
        <v>8676</v>
      </c>
      <c r="C466" s="30" t="s">
        <v>16921</v>
      </c>
    </row>
    <row r="467" spans="1:3" x14ac:dyDescent="0.25">
      <c r="A467" s="30" t="s">
        <v>8677</v>
      </c>
      <c r="B467" s="30" t="s">
        <v>8678</v>
      </c>
      <c r="C467" s="30" t="s">
        <v>16921</v>
      </c>
    </row>
    <row r="468" spans="1:3" x14ac:dyDescent="0.25">
      <c r="A468" s="30" t="s">
        <v>8679</v>
      </c>
      <c r="B468" s="30" t="s">
        <v>8680</v>
      </c>
      <c r="C468" s="30" t="s">
        <v>16921</v>
      </c>
    </row>
    <row r="469" spans="1:3" x14ac:dyDescent="0.25">
      <c r="A469" s="30" t="s">
        <v>8726</v>
      </c>
      <c r="B469" s="30" t="s">
        <v>8727</v>
      </c>
      <c r="C469" s="30" t="s">
        <v>16921</v>
      </c>
    </row>
    <row r="470" spans="1:3" x14ac:dyDescent="0.25">
      <c r="A470" s="30" t="s">
        <v>8816</v>
      </c>
      <c r="B470" s="30" t="s">
        <v>8817</v>
      </c>
      <c r="C470" s="30" t="s">
        <v>16921</v>
      </c>
    </row>
    <row r="471" spans="1:3" x14ac:dyDescent="0.25">
      <c r="A471" s="30" t="s">
        <v>8818</v>
      </c>
      <c r="B471" s="30" t="s">
        <v>8819</v>
      </c>
      <c r="C471" s="30" t="s">
        <v>16921</v>
      </c>
    </row>
    <row r="472" spans="1:3" x14ac:dyDescent="0.25">
      <c r="A472" s="30" t="s">
        <v>8820</v>
      </c>
      <c r="B472" s="30" t="s">
        <v>8821</v>
      </c>
      <c r="C472" s="30" t="s">
        <v>16921</v>
      </c>
    </row>
    <row r="473" spans="1:3" x14ac:dyDescent="0.25">
      <c r="A473" s="30" t="s">
        <v>8822</v>
      </c>
      <c r="B473" s="30" t="s">
        <v>8823</v>
      </c>
      <c r="C473" s="30" t="s">
        <v>16921</v>
      </c>
    </row>
    <row r="474" spans="1:3" x14ac:dyDescent="0.25">
      <c r="A474" s="30" t="s">
        <v>8824</v>
      </c>
      <c r="B474" s="30" t="s">
        <v>8825</v>
      </c>
      <c r="C474" s="30" t="s">
        <v>16921</v>
      </c>
    </row>
    <row r="475" spans="1:3" x14ac:dyDescent="0.25">
      <c r="A475" s="30" t="s">
        <v>8826</v>
      </c>
      <c r="B475" s="30" t="s">
        <v>8827</v>
      </c>
      <c r="C475" s="30" t="s">
        <v>16921</v>
      </c>
    </row>
    <row r="476" spans="1:3" x14ac:dyDescent="0.25">
      <c r="A476" s="30" t="s">
        <v>8828</v>
      </c>
      <c r="B476" s="30" t="s">
        <v>8829</v>
      </c>
      <c r="C476" s="30" t="s">
        <v>16921</v>
      </c>
    </row>
    <row r="477" spans="1:3" x14ac:dyDescent="0.25">
      <c r="A477" s="30" t="s">
        <v>8830</v>
      </c>
      <c r="B477" s="30" t="s">
        <v>8831</v>
      </c>
      <c r="C477" s="30" t="s">
        <v>16921</v>
      </c>
    </row>
    <row r="478" spans="1:3" x14ac:dyDescent="0.25">
      <c r="A478" s="30" t="s">
        <v>8832</v>
      </c>
      <c r="B478" s="30" t="s">
        <v>8833</v>
      </c>
      <c r="C478" s="30" t="s">
        <v>16921</v>
      </c>
    </row>
    <row r="479" spans="1:3" x14ac:dyDescent="0.25">
      <c r="A479" s="30" t="s">
        <v>8834</v>
      </c>
      <c r="B479" s="30" t="s">
        <v>8835</v>
      </c>
      <c r="C479" s="30" t="s">
        <v>16921</v>
      </c>
    </row>
    <row r="480" spans="1:3" x14ac:dyDescent="0.25">
      <c r="A480" s="30" t="s">
        <v>9470</v>
      </c>
      <c r="B480" s="30" t="s">
        <v>9471</v>
      </c>
      <c r="C480" s="30" t="s">
        <v>16921</v>
      </c>
    </row>
    <row r="481" spans="1:3" x14ac:dyDescent="0.25">
      <c r="A481" s="30" t="s">
        <v>9518</v>
      </c>
      <c r="B481" s="30" t="s">
        <v>9519</v>
      </c>
      <c r="C481" s="30" t="s">
        <v>16921</v>
      </c>
    </row>
    <row r="482" spans="1:3" x14ac:dyDescent="0.25">
      <c r="A482" s="30" t="s">
        <v>8769</v>
      </c>
      <c r="B482" s="30" t="s">
        <v>8770</v>
      </c>
      <c r="C482" s="30" t="s">
        <v>16921</v>
      </c>
    </row>
    <row r="483" spans="1:3" x14ac:dyDescent="0.25">
      <c r="A483" s="30" t="s">
        <v>8778</v>
      </c>
      <c r="B483" s="30" t="s">
        <v>8779</v>
      </c>
      <c r="C483" s="30" t="s">
        <v>16921</v>
      </c>
    </row>
    <row r="484" spans="1:3" x14ac:dyDescent="0.25">
      <c r="A484" s="30" t="s">
        <v>8787</v>
      </c>
      <c r="B484" s="30" t="s">
        <v>8788</v>
      </c>
      <c r="C484" s="30" t="s">
        <v>16921</v>
      </c>
    </row>
    <row r="485" spans="1:3" x14ac:dyDescent="0.25">
      <c r="A485" s="30" t="s">
        <v>5752</v>
      </c>
      <c r="B485" s="30" t="s">
        <v>5753</v>
      </c>
      <c r="C485" s="30" t="s">
        <v>16921</v>
      </c>
    </row>
    <row r="486" spans="1:3" x14ac:dyDescent="0.25">
      <c r="A486" s="30" t="s">
        <v>5745</v>
      </c>
      <c r="B486" s="30" t="s">
        <v>5746</v>
      </c>
      <c r="C486" s="30" t="s">
        <v>16921</v>
      </c>
    </row>
    <row r="487" spans="1:3" x14ac:dyDescent="0.25">
      <c r="A487" s="30" t="s">
        <v>6598</v>
      </c>
      <c r="B487" s="30" t="s">
        <v>6599</v>
      </c>
      <c r="C487" s="30" t="s">
        <v>16921</v>
      </c>
    </row>
    <row r="488" spans="1:3" x14ac:dyDescent="0.25">
      <c r="A488" s="30" t="s">
        <v>2082</v>
      </c>
      <c r="B488" s="30" t="s">
        <v>2083</v>
      </c>
      <c r="C488" s="30" t="s">
        <v>16921</v>
      </c>
    </row>
    <row r="489" spans="1:3" x14ac:dyDescent="0.25">
      <c r="A489" s="30" t="s">
        <v>2084</v>
      </c>
      <c r="B489" s="30" t="s">
        <v>2085</v>
      </c>
      <c r="C489" s="30" t="s">
        <v>16921</v>
      </c>
    </row>
    <row r="490" spans="1:3" x14ac:dyDescent="0.25">
      <c r="A490" s="30" t="s">
        <v>2086</v>
      </c>
      <c r="B490" s="30" t="s">
        <v>2087</v>
      </c>
      <c r="C490" s="30" t="s">
        <v>16921</v>
      </c>
    </row>
    <row r="491" spans="1:3" x14ac:dyDescent="0.25">
      <c r="A491" s="30" t="s">
        <v>2088</v>
      </c>
      <c r="B491" s="30" t="s">
        <v>2089</v>
      </c>
      <c r="C491" s="30" t="s">
        <v>16921</v>
      </c>
    </row>
    <row r="492" spans="1:3" x14ac:dyDescent="0.25">
      <c r="A492" s="30" t="s">
        <v>4052</v>
      </c>
      <c r="B492" s="30" t="s">
        <v>3999</v>
      </c>
      <c r="C492" s="30" t="s">
        <v>16921</v>
      </c>
    </row>
    <row r="493" spans="1:3" x14ac:dyDescent="0.25">
      <c r="A493" s="30" t="s">
        <v>8765</v>
      </c>
      <c r="B493" s="30" t="s">
        <v>8766</v>
      </c>
      <c r="C493" s="30" t="s">
        <v>16921</v>
      </c>
    </row>
    <row r="494" spans="1:3" x14ac:dyDescent="0.25">
      <c r="A494" s="30" t="s">
        <v>8732</v>
      </c>
      <c r="B494" s="30" t="s">
        <v>8733</v>
      </c>
      <c r="C494" s="30" t="s">
        <v>16921</v>
      </c>
    </row>
    <row r="495" spans="1:3" x14ac:dyDescent="0.25">
      <c r="A495" s="30" t="s">
        <v>8739</v>
      </c>
      <c r="B495" s="30" t="s">
        <v>8740</v>
      </c>
      <c r="C495" s="30" t="s">
        <v>16921</v>
      </c>
    </row>
    <row r="496" spans="1:3" x14ac:dyDescent="0.25">
      <c r="A496" s="30" t="s">
        <v>2916</v>
      </c>
      <c r="B496" s="30" t="s">
        <v>2917</v>
      </c>
      <c r="C496" s="30" t="s">
        <v>16921</v>
      </c>
    </row>
    <row r="497" spans="1:3" x14ac:dyDescent="0.25">
      <c r="A497" s="30" t="s">
        <v>2388</v>
      </c>
      <c r="B497" s="30" t="s">
        <v>2389</v>
      </c>
      <c r="C497" s="30" t="s">
        <v>16921</v>
      </c>
    </row>
    <row r="498" spans="1:3" x14ac:dyDescent="0.25">
      <c r="A498" s="30" t="s">
        <v>2393</v>
      </c>
      <c r="B498" s="30" t="s">
        <v>2394</v>
      </c>
      <c r="C498" s="30" t="s">
        <v>16921</v>
      </c>
    </row>
    <row r="499" spans="1:3" x14ac:dyDescent="0.25">
      <c r="A499" s="30" t="s">
        <v>9513</v>
      </c>
      <c r="B499" s="30" t="s">
        <v>9514</v>
      </c>
      <c r="C499" s="30" t="s">
        <v>16921</v>
      </c>
    </row>
    <row r="500" spans="1:3" x14ac:dyDescent="0.25">
      <c r="A500" s="30" t="s">
        <v>3148</v>
      </c>
      <c r="B500" s="30" t="s">
        <v>3149</v>
      </c>
      <c r="C500" s="30" t="s">
        <v>16921</v>
      </c>
    </row>
    <row r="501" spans="1:3" x14ac:dyDescent="0.25">
      <c r="A501" s="30" t="s">
        <v>2398</v>
      </c>
      <c r="B501" s="30" t="s">
        <v>2399</v>
      </c>
      <c r="C501" s="30" t="s">
        <v>16921</v>
      </c>
    </row>
    <row r="502" spans="1:3" x14ac:dyDescent="0.25">
      <c r="A502" s="30" t="s">
        <v>2400</v>
      </c>
      <c r="B502" s="30" t="s">
        <v>2401</v>
      </c>
      <c r="C502" s="30" t="s">
        <v>16921</v>
      </c>
    </row>
    <row r="503" spans="1:3" x14ac:dyDescent="0.25">
      <c r="A503" s="30" t="s">
        <v>3138</v>
      </c>
      <c r="B503" s="30" t="s">
        <v>3139</v>
      </c>
      <c r="C503" s="30" t="s">
        <v>16921</v>
      </c>
    </row>
    <row r="504" spans="1:3" x14ac:dyDescent="0.25">
      <c r="A504" s="30" t="s">
        <v>2378</v>
      </c>
      <c r="B504" s="30" t="s">
        <v>2379</v>
      </c>
      <c r="C504" s="30" t="s">
        <v>16921</v>
      </c>
    </row>
    <row r="505" spans="1:3" x14ac:dyDescent="0.25">
      <c r="A505" s="30" t="s">
        <v>3548</v>
      </c>
      <c r="B505" s="30" t="s">
        <v>3549</v>
      </c>
      <c r="C505" s="30" t="s">
        <v>16921</v>
      </c>
    </row>
    <row r="506" spans="1:3" x14ac:dyDescent="0.25">
      <c r="A506" s="30" t="s">
        <v>2470</v>
      </c>
      <c r="B506" s="30" t="s">
        <v>2471</v>
      </c>
      <c r="C506" s="30" t="s">
        <v>16921</v>
      </c>
    </row>
    <row r="507" spans="1:3" x14ac:dyDescent="0.25">
      <c r="A507" s="30" t="s">
        <v>3552</v>
      </c>
      <c r="B507" s="30" t="s">
        <v>3553</v>
      </c>
      <c r="C507" s="30" t="s">
        <v>16921</v>
      </c>
    </row>
    <row r="508" spans="1:3" x14ac:dyDescent="0.25">
      <c r="A508" s="30" t="s">
        <v>3556</v>
      </c>
      <c r="B508" s="30" t="s">
        <v>3557</v>
      </c>
      <c r="C508" s="30" t="s">
        <v>16921</v>
      </c>
    </row>
    <row r="509" spans="1:3" x14ac:dyDescent="0.25">
      <c r="A509" s="30" t="s">
        <v>3558</v>
      </c>
      <c r="B509" s="30" t="s">
        <v>3559</v>
      </c>
      <c r="C509" s="30" t="s">
        <v>16921</v>
      </c>
    </row>
    <row r="510" spans="1:3" x14ac:dyDescent="0.25">
      <c r="A510" s="30" t="s">
        <v>3562</v>
      </c>
      <c r="B510" s="30" t="s">
        <v>3563</v>
      </c>
      <c r="C510" s="30" t="s">
        <v>16921</v>
      </c>
    </row>
    <row r="511" spans="1:3" x14ac:dyDescent="0.25">
      <c r="A511" s="30" t="s">
        <v>2634</v>
      </c>
      <c r="B511" s="30" t="s">
        <v>2635</v>
      </c>
      <c r="C511" s="30" t="s">
        <v>16921</v>
      </c>
    </row>
    <row r="512" spans="1:3" x14ac:dyDescent="0.25">
      <c r="A512" s="30" t="s">
        <v>3566</v>
      </c>
      <c r="B512" s="30" t="s">
        <v>3567</v>
      </c>
      <c r="C512" s="30" t="s">
        <v>16921</v>
      </c>
    </row>
    <row r="513" spans="1:3" x14ac:dyDescent="0.25">
      <c r="A513" s="30" t="s">
        <v>3568</v>
      </c>
      <c r="B513" s="30" t="s">
        <v>3569</v>
      </c>
      <c r="C513" s="30" t="s">
        <v>16921</v>
      </c>
    </row>
    <row r="514" spans="1:3" x14ac:dyDescent="0.25">
      <c r="A514" s="30" t="s">
        <v>3570</v>
      </c>
      <c r="B514" s="30" t="s">
        <v>3571</v>
      </c>
      <c r="C514" s="30" t="s">
        <v>16921</v>
      </c>
    </row>
    <row r="515" spans="1:3" x14ac:dyDescent="0.25">
      <c r="A515" s="30" t="s">
        <v>3572</v>
      </c>
      <c r="B515" s="30" t="s">
        <v>3573</v>
      </c>
      <c r="C515" s="30" t="s">
        <v>16921</v>
      </c>
    </row>
    <row r="516" spans="1:3" x14ac:dyDescent="0.25">
      <c r="A516" s="30" t="s">
        <v>3574</v>
      </c>
      <c r="B516" s="30" t="s">
        <v>3575</v>
      </c>
      <c r="C516" s="30" t="s">
        <v>16921</v>
      </c>
    </row>
    <row r="517" spans="1:3" x14ac:dyDescent="0.25">
      <c r="A517" s="30" t="s">
        <v>3576</v>
      </c>
      <c r="B517" s="30" t="s">
        <v>3577</v>
      </c>
      <c r="C517" s="30" t="s">
        <v>16921</v>
      </c>
    </row>
    <row r="518" spans="1:3" x14ac:dyDescent="0.25">
      <c r="A518" s="30" t="s">
        <v>3550</v>
      </c>
      <c r="B518" s="30" t="s">
        <v>3551</v>
      </c>
      <c r="C518" s="30" t="s">
        <v>16921</v>
      </c>
    </row>
    <row r="519" spans="1:3" x14ac:dyDescent="0.25">
      <c r="A519" s="30" t="s">
        <v>3554</v>
      </c>
      <c r="B519" s="30" t="s">
        <v>3555</v>
      </c>
      <c r="C519" s="30" t="s">
        <v>16921</v>
      </c>
    </row>
    <row r="520" spans="1:3" x14ac:dyDescent="0.25">
      <c r="A520" s="30" t="s">
        <v>3560</v>
      </c>
      <c r="B520" s="30" t="s">
        <v>3561</v>
      </c>
      <c r="C520" s="30" t="s">
        <v>16921</v>
      </c>
    </row>
    <row r="521" spans="1:3" x14ac:dyDescent="0.25">
      <c r="A521" s="30" t="s">
        <v>2472</v>
      </c>
      <c r="B521" s="30" t="s">
        <v>2473</v>
      </c>
      <c r="C521" s="30" t="s">
        <v>16921</v>
      </c>
    </row>
    <row r="522" spans="1:3" x14ac:dyDescent="0.25">
      <c r="A522" s="30" t="s">
        <v>5455</v>
      </c>
      <c r="B522" s="30" t="s">
        <v>5456</v>
      </c>
      <c r="C522" s="30" t="s">
        <v>16921</v>
      </c>
    </row>
    <row r="523" spans="1:3" x14ac:dyDescent="0.25">
      <c r="A523" s="30" t="s">
        <v>4304</v>
      </c>
      <c r="B523" s="30" t="s">
        <v>4080</v>
      </c>
      <c r="C523" s="30" t="s">
        <v>16921</v>
      </c>
    </row>
    <row r="524" spans="1:3" x14ac:dyDescent="0.25">
      <c r="A524" s="30" t="s">
        <v>4299</v>
      </c>
      <c r="B524" s="30" t="s">
        <v>4078</v>
      </c>
      <c r="C524" s="30" t="s">
        <v>16921</v>
      </c>
    </row>
    <row r="525" spans="1:3" x14ac:dyDescent="0.25">
      <c r="A525" s="30" t="s">
        <v>4316</v>
      </c>
      <c r="B525" s="30" t="s">
        <v>4179</v>
      </c>
      <c r="C525" s="30" t="s">
        <v>16921</v>
      </c>
    </row>
    <row r="526" spans="1:3" x14ac:dyDescent="0.25">
      <c r="A526" s="30" t="s">
        <v>4308</v>
      </c>
      <c r="B526" s="30" t="s">
        <v>4081</v>
      </c>
      <c r="C526" s="30" t="s">
        <v>16921</v>
      </c>
    </row>
    <row r="527" spans="1:3" x14ac:dyDescent="0.25">
      <c r="A527" s="30" t="s">
        <v>4312</v>
      </c>
      <c r="B527" s="30" t="s">
        <v>4082</v>
      </c>
      <c r="C527" s="30" t="s">
        <v>16921</v>
      </c>
    </row>
    <row r="528" spans="1:3" x14ac:dyDescent="0.25">
      <c r="A528" s="30" t="s">
        <v>6011</v>
      </c>
      <c r="B528" s="30" t="s">
        <v>6012</v>
      </c>
      <c r="C528" s="30" t="s">
        <v>16921</v>
      </c>
    </row>
    <row r="529" spans="1:3" x14ac:dyDescent="0.25">
      <c r="A529" s="30" t="s">
        <v>11240</v>
      </c>
      <c r="B529" s="30" t="s">
        <v>11241</v>
      </c>
      <c r="C529" s="30" t="s">
        <v>16921</v>
      </c>
    </row>
    <row r="530" spans="1:3" x14ac:dyDescent="0.25">
      <c r="A530" s="30" t="s">
        <v>6670</v>
      </c>
      <c r="B530" s="30" t="s">
        <v>6671</v>
      </c>
      <c r="C530" s="30" t="s">
        <v>16921</v>
      </c>
    </row>
    <row r="531" spans="1:3" x14ac:dyDescent="0.25">
      <c r="A531" s="30" t="s">
        <v>6594</v>
      </c>
      <c r="B531" s="30" t="s">
        <v>6595</v>
      </c>
      <c r="C531" s="30" t="s">
        <v>16921</v>
      </c>
    </row>
    <row r="532" spans="1:3" x14ac:dyDescent="0.25">
      <c r="A532" s="30" t="s">
        <v>6596</v>
      </c>
      <c r="B532" s="30" t="s">
        <v>6597</v>
      </c>
      <c r="C532" s="30" t="s">
        <v>16921</v>
      </c>
    </row>
    <row r="533" spans="1:3" x14ac:dyDescent="0.25">
      <c r="A533" s="30" t="s">
        <v>5514</v>
      </c>
      <c r="B533" s="30" t="s">
        <v>5515</v>
      </c>
      <c r="C533" s="30" t="s">
        <v>16921</v>
      </c>
    </row>
    <row r="534" spans="1:3" x14ac:dyDescent="0.25">
      <c r="A534" s="30" t="s">
        <v>11250</v>
      </c>
      <c r="B534" s="30" t="s">
        <v>11251</v>
      </c>
      <c r="C534" s="30" t="s">
        <v>16921</v>
      </c>
    </row>
    <row r="535" spans="1:3" x14ac:dyDescent="0.25">
      <c r="A535" s="30" t="s">
        <v>6592</v>
      </c>
      <c r="B535" s="30" t="s">
        <v>6593</v>
      </c>
      <c r="C535" s="30" t="s">
        <v>16921</v>
      </c>
    </row>
    <row r="536" spans="1:3" x14ac:dyDescent="0.25">
      <c r="A536" s="30" t="s">
        <v>2062</v>
      </c>
      <c r="B536" s="30" t="s">
        <v>2063</v>
      </c>
      <c r="C536" s="30" t="s">
        <v>16921</v>
      </c>
    </row>
    <row r="537" spans="1:3" x14ac:dyDescent="0.25">
      <c r="A537" s="30" t="s">
        <v>11244</v>
      </c>
      <c r="B537" s="30" t="s">
        <v>11245</v>
      </c>
      <c r="C537" s="30" t="s">
        <v>16921</v>
      </c>
    </row>
    <row r="538" spans="1:3" x14ac:dyDescent="0.25">
      <c r="A538" s="30" t="s">
        <v>11246</v>
      </c>
      <c r="B538" s="30" t="s">
        <v>11247</v>
      </c>
      <c r="C538" s="30" t="s">
        <v>16921</v>
      </c>
    </row>
    <row r="539" spans="1:3" x14ac:dyDescent="0.25">
      <c r="A539" s="30" t="s">
        <v>11248</v>
      </c>
      <c r="B539" s="30" t="s">
        <v>11249</v>
      </c>
      <c r="C539" s="30" t="s">
        <v>16921</v>
      </c>
    </row>
    <row r="540" spans="1:3" x14ac:dyDescent="0.25">
      <c r="A540" s="30" t="s">
        <v>5453</v>
      </c>
      <c r="B540" s="30" t="s">
        <v>5454</v>
      </c>
      <c r="C540" s="30" t="s">
        <v>16921</v>
      </c>
    </row>
    <row r="541" spans="1:3" x14ac:dyDescent="0.25">
      <c r="A541" s="30" t="s">
        <v>3232</v>
      </c>
      <c r="B541" s="30" t="s">
        <v>3013</v>
      </c>
      <c r="C541" s="30" t="s">
        <v>16921</v>
      </c>
    </row>
    <row r="542" spans="1:3" x14ac:dyDescent="0.25">
      <c r="A542" s="30" t="s">
        <v>3233</v>
      </c>
      <c r="B542" s="30" t="s">
        <v>3014</v>
      </c>
      <c r="C542" s="30" t="s">
        <v>16921</v>
      </c>
    </row>
    <row r="543" spans="1:3" x14ac:dyDescent="0.25">
      <c r="A543" s="30" t="s">
        <v>3236</v>
      </c>
      <c r="B543" s="30" t="s">
        <v>3225</v>
      </c>
      <c r="C543" s="30" t="s">
        <v>16921</v>
      </c>
    </row>
    <row r="544" spans="1:3" x14ac:dyDescent="0.25">
      <c r="A544" s="30" t="s">
        <v>1870</v>
      </c>
      <c r="B544" s="30" t="s">
        <v>1830</v>
      </c>
      <c r="C544" s="30" t="s">
        <v>16921</v>
      </c>
    </row>
    <row r="545" spans="1:3" x14ac:dyDescent="0.25">
      <c r="A545" s="30" t="s">
        <v>7312</v>
      </c>
      <c r="B545" s="30" t="s">
        <v>7313</v>
      </c>
      <c r="C545" s="30" t="s">
        <v>16921</v>
      </c>
    </row>
    <row r="546" spans="1:3" x14ac:dyDescent="0.25">
      <c r="A546" s="30" t="s">
        <v>1358</v>
      </c>
      <c r="B546" s="30" t="s">
        <v>1359</v>
      </c>
      <c r="C546" s="30" t="s">
        <v>16921</v>
      </c>
    </row>
    <row r="547" spans="1:3" x14ac:dyDescent="0.25">
      <c r="A547" s="30" t="s">
        <v>11397</v>
      </c>
      <c r="B547" s="30" t="s">
        <v>11398</v>
      </c>
      <c r="C547" s="30" t="s">
        <v>16921</v>
      </c>
    </row>
    <row r="548" spans="1:3" x14ac:dyDescent="0.25">
      <c r="A548" s="30" t="s">
        <v>2104</v>
      </c>
      <c r="B548" s="30" t="s">
        <v>2105</v>
      </c>
      <c r="C548" s="30" t="s">
        <v>16921</v>
      </c>
    </row>
    <row r="549" spans="1:3" x14ac:dyDescent="0.25">
      <c r="A549" s="30" t="s">
        <v>2106</v>
      </c>
      <c r="B549" s="30" t="s">
        <v>2107</v>
      </c>
      <c r="C549" s="30" t="s">
        <v>16921</v>
      </c>
    </row>
    <row r="550" spans="1:3" x14ac:dyDescent="0.25">
      <c r="A550" s="30" t="s">
        <v>2108</v>
      </c>
      <c r="B550" s="30" t="s">
        <v>2109</v>
      </c>
      <c r="C550" s="30" t="s">
        <v>16921</v>
      </c>
    </row>
    <row r="551" spans="1:3" x14ac:dyDescent="0.25">
      <c r="A551" s="30" t="s">
        <v>2458</v>
      </c>
      <c r="B551" s="30" t="s">
        <v>2459</v>
      </c>
      <c r="C551" s="30" t="s">
        <v>16921</v>
      </c>
    </row>
    <row r="552" spans="1:3" x14ac:dyDescent="0.25">
      <c r="A552" s="30" t="s">
        <v>2483</v>
      </c>
      <c r="B552" s="30" t="s">
        <v>2484</v>
      </c>
      <c r="C552" s="30" t="s">
        <v>16921</v>
      </c>
    </row>
    <row r="553" spans="1:3" x14ac:dyDescent="0.25">
      <c r="A553" s="30" t="s">
        <v>2114</v>
      </c>
      <c r="B553" s="30" t="s">
        <v>2115</v>
      </c>
      <c r="C553" s="30" t="s">
        <v>16921</v>
      </c>
    </row>
    <row r="554" spans="1:3" x14ac:dyDescent="0.25">
      <c r="A554" s="30" t="s">
        <v>2112</v>
      </c>
      <c r="B554" s="30" t="s">
        <v>2113</v>
      </c>
      <c r="C554" s="30" t="s">
        <v>16921</v>
      </c>
    </row>
    <row r="555" spans="1:3" x14ac:dyDescent="0.25">
      <c r="A555" s="30" t="s">
        <v>2485</v>
      </c>
      <c r="B555" s="30" t="s">
        <v>2486</v>
      </c>
      <c r="C555" s="30" t="s">
        <v>16921</v>
      </c>
    </row>
    <row r="556" spans="1:3" x14ac:dyDescent="0.25">
      <c r="A556" s="30" t="s">
        <v>2454</v>
      </c>
      <c r="B556" s="30" t="s">
        <v>2455</v>
      </c>
      <c r="C556" s="30" t="s">
        <v>16921</v>
      </c>
    </row>
    <row r="557" spans="1:3" x14ac:dyDescent="0.25">
      <c r="A557" s="30" t="s">
        <v>2456</v>
      </c>
      <c r="B557" s="30" t="s">
        <v>2457</v>
      </c>
      <c r="C557" s="30" t="s">
        <v>16921</v>
      </c>
    </row>
    <row r="558" spans="1:3" x14ac:dyDescent="0.25">
      <c r="A558" s="30" t="s">
        <v>2584</v>
      </c>
      <c r="B558" s="30" t="s">
        <v>2585</v>
      </c>
      <c r="C558" s="30" t="s">
        <v>16921</v>
      </c>
    </row>
    <row r="559" spans="1:3" x14ac:dyDescent="0.25">
      <c r="A559" s="30" t="s">
        <v>2559</v>
      </c>
      <c r="B559" s="30" t="s">
        <v>2560</v>
      </c>
      <c r="C559" s="30" t="s">
        <v>16921</v>
      </c>
    </row>
    <row r="560" spans="1:3" x14ac:dyDescent="0.25">
      <c r="A560" s="30" t="s">
        <v>2564</v>
      </c>
      <c r="B560" s="30" t="s">
        <v>2565</v>
      </c>
      <c r="C560" s="30" t="s">
        <v>16921</v>
      </c>
    </row>
    <row r="561" spans="1:3" x14ac:dyDescent="0.25">
      <c r="A561" s="30" t="s">
        <v>2569</v>
      </c>
      <c r="B561" s="30" t="s">
        <v>2570</v>
      </c>
      <c r="C561" s="30" t="s">
        <v>16921</v>
      </c>
    </row>
    <row r="562" spans="1:3" x14ac:dyDescent="0.25">
      <c r="A562" s="30" t="s">
        <v>2494</v>
      </c>
      <c r="B562" s="30" t="s">
        <v>2495</v>
      </c>
      <c r="C562" s="30" t="s">
        <v>16921</v>
      </c>
    </row>
    <row r="563" spans="1:3" x14ac:dyDescent="0.25">
      <c r="A563" s="30" t="s">
        <v>2592</v>
      </c>
      <c r="B563" s="30" t="s">
        <v>2593</v>
      </c>
      <c r="C563" s="30" t="s">
        <v>16921</v>
      </c>
    </row>
    <row r="564" spans="1:3" x14ac:dyDescent="0.25">
      <c r="A564" s="30" t="s">
        <v>2575</v>
      </c>
      <c r="B564" s="30" t="s">
        <v>2576</v>
      </c>
      <c r="C564" s="30" t="s">
        <v>16921</v>
      </c>
    </row>
    <row r="565" spans="1:3" x14ac:dyDescent="0.25">
      <c r="A565" s="30" t="s">
        <v>2571</v>
      </c>
      <c r="B565" s="30" t="s">
        <v>2572</v>
      </c>
      <c r="C565" s="30" t="s">
        <v>16921</v>
      </c>
    </row>
    <row r="566" spans="1:3" x14ac:dyDescent="0.25">
      <c r="A566" s="30" t="s">
        <v>2596</v>
      </c>
      <c r="B566" s="30" t="s">
        <v>2597</v>
      </c>
      <c r="C566" s="30" t="s">
        <v>16921</v>
      </c>
    </row>
    <row r="567" spans="1:3" x14ac:dyDescent="0.25">
      <c r="A567" s="30" t="s">
        <v>2598</v>
      </c>
      <c r="B567" s="30" t="s">
        <v>2599</v>
      </c>
      <c r="C567" s="30" t="s">
        <v>16921</v>
      </c>
    </row>
    <row r="568" spans="1:3" x14ac:dyDescent="0.25">
      <c r="A568" s="30" t="s">
        <v>2497</v>
      </c>
      <c r="B568" s="30" t="s">
        <v>2498</v>
      </c>
      <c r="C568" s="30" t="s">
        <v>16921</v>
      </c>
    </row>
    <row r="569" spans="1:3" x14ac:dyDescent="0.25">
      <c r="A569" s="30" t="s">
        <v>2499</v>
      </c>
      <c r="B569" s="30" t="s">
        <v>2500</v>
      </c>
      <c r="C569" s="30" t="s">
        <v>16921</v>
      </c>
    </row>
    <row r="570" spans="1:3" x14ac:dyDescent="0.25">
      <c r="A570" s="30" t="s">
        <v>2492</v>
      </c>
      <c r="B570" s="30" t="s">
        <v>2493</v>
      </c>
      <c r="C570" s="30" t="s">
        <v>16921</v>
      </c>
    </row>
    <row r="571" spans="1:3" x14ac:dyDescent="0.25">
      <c r="A571" s="30" t="s">
        <v>2479</v>
      </c>
      <c r="B571" s="30" t="s">
        <v>2480</v>
      </c>
      <c r="C571" s="30" t="s">
        <v>16921</v>
      </c>
    </row>
    <row r="572" spans="1:3" x14ac:dyDescent="0.25">
      <c r="A572" s="30" t="s">
        <v>2531</v>
      </c>
      <c r="B572" s="30" t="s">
        <v>2532</v>
      </c>
      <c r="C572" s="30" t="s">
        <v>16921</v>
      </c>
    </row>
    <row r="573" spans="1:3" x14ac:dyDescent="0.25">
      <c r="A573" s="30" t="s">
        <v>2536</v>
      </c>
      <c r="B573" s="30" t="s">
        <v>2537</v>
      </c>
      <c r="C573" s="30" t="s">
        <v>16921</v>
      </c>
    </row>
    <row r="574" spans="1:3" x14ac:dyDescent="0.25">
      <c r="A574" s="30" t="s">
        <v>2481</v>
      </c>
      <c r="B574" s="30" t="s">
        <v>2482</v>
      </c>
      <c r="C574" s="30" t="s">
        <v>16921</v>
      </c>
    </row>
    <row r="575" spans="1:3" x14ac:dyDescent="0.25">
      <c r="A575" s="30" t="s">
        <v>2538</v>
      </c>
      <c r="B575" s="30" t="s">
        <v>2539</v>
      </c>
      <c r="C575" s="30" t="s">
        <v>16921</v>
      </c>
    </row>
    <row r="576" spans="1:3" x14ac:dyDescent="0.25">
      <c r="A576" s="30" t="s">
        <v>2443</v>
      </c>
      <c r="B576" s="30" t="s">
        <v>2444</v>
      </c>
      <c r="C576" s="30" t="s">
        <v>16921</v>
      </c>
    </row>
    <row r="577" spans="1:3" x14ac:dyDescent="0.25">
      <c r="A577" s="30" t="s">
        <v>2543</v>
      </c>
      <c r="B577" s="30" t="s">
        <v>2544</v>
      </c>
      <c r="C577" s="30" t="s">
        <v>16921</v>
      </c>
    </row>
    <row r="578" spans="1:3" x14ac:dyDescent="0.25">
      <c r="A578" s="30" t="s">
        <v>2547</v>
      </c>
      <c r="B578" s="30" t="s">
        <v>2548</v>
      </c>
      <c r="C578" s="30" t="s">
        <v>16921</v>
      </c>
    </row>
    <row r="579" spans="1:3" x14ac:dyDescent="0.25">
      <c r="A579" s="30" t="s">
        <v>2590</v>
      </c>
      <c r="B579" s="30" t="s">
        <v>2591</v>
      </c>
      <c r="C579" s="30" t="s">
        <v>16921</v>
      </c>
    </row>
    <row r="580" spans="1:3" x14ac:dyDescent="0.25">
      <c r="A580" s="30" t="s">
        <v>2594</v>
      </c>
      <c r="B580" s="30" t="s">
        <v>2595</v>
      </c>
      <c r="C580" s="30" t="s">
        <v>16921</v>
      </c>
    </row>
    <row r="581" spans="1:3" x14ac:dyDescent="0.25">
      <c r="A581" s="30" t="s">
        <v>2448</v>
      </c>
      <c r="B581" s="30" t="s">
        <v>2449</v>
      </c>
      <c r="C581" s="30" t="s">
        <v>16921</v>
      </c>
    </row>
    <row r="582" spans="1:3" x14ac:dyDescent="0.25">
      <c r="A582" s="30" t="s">
        <v>2551</v>
      </c>
      <c r="B582" s="30" t="s">
        <v>2552</v>
      </c>
      <c r="C582" s="30" t="s">
        <v>16921</v>
      </c>
    </row>
    <row r="583" spans="1:3" x14ac:dyDescent="0.25">
      <c r="A583" s="30" t="s">
        <v>2450</v>
      </c>
      <c r="B583" s="30" t="s">
        <v>2451</v>
      </c>
      <c r="C583" s="30" t="s">
        <v>16921</v>
      </c>
    </row>
    <row r="584" spans="1:3" x14ac:dyDescent="0.25">
      <c r="A584" s="30" t="s">
        <v>2555</v>
      </c>
      <c r="B584" s="30" t="s">
        <v>2556</v>
      </c>
      <c r="C584" s="30" t="s">
        <v>16921</v>
      </c>
    </row>
    <row r="585" spans="1:3" x14ac:dyDescent="0.25">
      <c r="A585" s="30" t="s">
        <v>2527</v>
      </c>
      <c r="B585" s="30" t="s">
        <v>2528</v>
      </c>
      <c r="C585" s="30" t="s">
        <v>16921</v>
      </c>
    </row>
    <row r="586" spans="1:3" x14ac:dyDescent="0.25">
      <c r="A586" s="30" t="s">
        <v>1293</v>
      </c>
      <c r="B586" s="30" t="s">
        <v>1294</v>
      </c>
      <c r="C586" s="30" t="s">
        <v>16921</v>
      </c>
    </row>
    <row r="587" spans="1:3" x14ac:dyDescent="0.25">
      <c r="A587" s="30" t="s">
        <v>2604</v>
      </c>
      <c r="B587" s="30" t="s">
        <v>2605</v>
      </c>
      <c r="C587" s="30" t="s">
        <v>16921</v>
      </c>
    </row>
    <row r="588" spans="1:3" x14ac:dyDescent="0.25">
      <c r="A588" s="30" t="s">
        <v>2606</v>
      </c>
      <c r="B588" s="30" t="s">
        <v>2607</v>
      </c>
      <c r="C588" s="30" t="s">
        <v>16921</v>
      </c>
    </row>
    <row r="589" spans="1:3" x14ac:dyDescent="0.25">
      <c r="A589" s="30" t="s">
        <v>2618</v>
      </c>
      <c r="B589" s="30" t="s">
        <v>2619</v>
      </c>
      <c r="C589" s="30" t="s">
        <v>16921</v>
      </c>
    </row>
    <row r="590" spans="1:3" x14ac:dyDescent="0.25">
      <c r="A590" s="30" t="s">
        <v>2620</v>
      </c>
      <c r="B590" s="30" t="s">
        <v>2621</v>
      </c>
      <c r="C590" s="30" t="s">
        <v>16921</v>
      </c>
    </row>
    <row r="591" spans="1:3" x14ac:dyDescent="0.25">
      <c r="A591" s="30" t="s">
        <v>2622</v>
      </c>
      <c r="B591" s="30" t="s">
        <v>2623</v>
      </c>
      <c r="C591" s="30" t="s">
        <v>16921</v>
      </c>
    </row>
    <row r="592" spans="1:3" x14ac:dyDescent="0.25">
      <c r="A592" s="30" t="s">
        <v>2586</v>
      </c>
      <c r="B592" s="30" t="s">
        <v>2587</v>
      </c>
      <c r="C592" s="30" t="s">
        <v>16921</v>
      </c>
    </row>
    <row r="593" spans="1:3" x14ac:dyDescent="0.25">
      <c r="A593" s="30" t="s">
        <v>2624</v>
      </c>
      <c r="B593" s="30" t="s">
        <v>2625</v>
      </c>
      <c r="C593" s="30" t="s">
        <v>16921</v>
      </c>
    </row>
    <row r="594" spans="1:3" x14ac:dyDescent="0.25">
      <c r="A594" s="30" t="s">
        <v>2626</v>
      </c>
      <c r="B594" s="30" t="s">
        <v>2627</v>
      </c>
      <c r="C594" s="30" t="s">
        <v>16921</v>
      </c>
    </row>
    <row r="595" spans="1:3" x14ac:dyDescent="0.25">
      <c r="A595" s="30" t="s">
        <v>2628</v>
      </c>
      <c r="B595" s="30" t="s">
        <v>2629</v>
      </c>
      <c r="C595" s="30" t="s">
        <v>16921</v>
      </c>
    </row>
    <row r="596" spans="1:3" x14ac:dyDescent="0.25">
      <c r="A596" s="30" t="s">
        <v>2636</v>
      </c>
      <c r="B596" s="30" t="s">
        <v>2637</v>
      </c>
      <c r="C596" s="30" t="s">
        <v>16921</v>
      </c>
    </row>
    <row r="597" spans="1:3" x14ac:dyDescent="0.25">
      <c r="A597" s="30" t="s">
        <v>4489</v>
      </c>
      <c r="B597" s="30" t="s">
        <v>4188</v>
      </c>
      <c r="C597" s="30" t="s">
        <v>16921</v>
      </c>
    </row>
    <row r="598" spans="1:3" x14ac:dyDescent="0.25">
      <c r="A598" s="30" t="s">
        <v>4490</v>
      </c>
      <c r="B598" s="30" t="s">
        <v>4189</v>
      </c>
      <c r="C598" s="30" t="s">
        <v>16921</v>
      </c>
    </row>
    <row r="599" spans="1:3" x14ac:dyDescent="0.25">
      <c r="A599" s="30" t="s">
        <v>4491</v>
      </c>
      <c r="B599" s="30" t="s">
        <v>4190</v>
      </c>
      <c r="C599" s="30" t="s">
        <v>16921</v>
      </c>
    </row>
    <row r="600" spans="1:3" x14ac:dyDescent="0.25">
      <c r="A600" s="30" t="s">
        <v>4492</v>
      </c>
      <c r="B600" s="30" t="s">
        <v>4191</v>
      </c>
      <c r="C600" s="30" t="s">
        <v>16921</v>
      </c>
    </row>
    <row r="601" spans="1:3" x14ac:dyDescent="0.25">
      <c r="A601" s="30" t="s">
        <v>4493</v>
      </c>
      <c r="B601" s="30" t="s">
        <v>4192</v>
      </c>
      <c r="C601" s="30" t="s">
        <v>16921</v>
      </c>
    </row>
    <row r="602" spans="1:3" x14ac:dyDescent="0.25">
      <c r="A602" s="30" t="s">
        <v>4495</v>
      </c>
      <c r="B602" s="30" t="s">
        <v>4193</v>
      </c>
      <c r="C602" s="30" t="s">
        <v>16921</v>
      </c>
    </row>
    <row r="603" spans="1:3" x14ac:dyDescent="0.25">
      <c r="A603" s="30" t="s">
        <v>2540</v>
      </c>
      <c r="B603" s="30" t="s">
        <v>2541</v>
      </c>
      <c r="C603" s="30" t="s">
        <v>16921</v>
      </c>
    </row>
    <row r="604" spans="1:3" x14ac:dyDescent="0.25">
      <c r="A604" s="30" t="s">
        <v>2545</v>
      </c>
      <c r="B604" s="30" t="s">
        <v>2546</v>
      </c>
      <c r="C604" s="30" t="s">
        <v>16921</v>
      </c>
    </row>
    <row r="605" spans="1:3" x14ac:dyDescent="0.25">
      <c r="A605" s="30" t="s">
        <v>2549</v>
      </c>
      <c r="B605" s="30" t="s">
        <v>2550</v>
      </c>
      <c r="C605" s="30" t="s">
        <v>16921</v>
      </c>
    </row>
    <row r="606" spans="1:3" x14ac:dyDescent="0.25">
      <c r="A606" s="30" t="s">
        <v>2553</v>
      </c>
      <c r="B606" s="30" t="s">
        <v>2554</v>
      </c>
      <c r="C606" s="30" t="s">
        <v>16921</v>
      </c>
    </row>
    <row r="607" spans="1:3" x14ac:dyDescent="0.25">
      <c r="A607" s="30" t="s">
        <v>2557</v>
      </c>
      <c r="B607" s="30" t="s">
        <v>2558</v>
      </c>
      <c r="C607" s="30" t="s">
        <v>16921</v>
      </c>
    </row>
    <row r="608" spans="1:3" x14ac:dyDescent="0.25">
      <c r="A608" s="30" t="s">
        <v>2439</v>
      </c>
      <c r="B608" s="30" t="s">
        <v>2440</v>
      </c>
      <c r="C608" s="30" t="s">
        <v>16921</v>
      </c>
    </row>
    <row r="609" spans="1:3" x14ac:dyDescent="0.25">
      <c r="A609" s="30" t="s">
        <v>2441</v>
      </c>
      <c r="B609" s="30" t="s">
        <v>2442</v>
      </c>
      <c r="C609" s="30" t="s">
        <v>16921</v>
      </c>
    </row>
    <row r="610" spans="1:3" x14ac:dyDescent="0.25">
      <c r="A610" s="30" t="s">
        <v>2464</v>
      </c>
      <c r="B610" s="30" t="s">
        <v>2465</v>
      </c>
      <c r="C610" s="30" t="s">
        <v>16921</v>
      </c>
    </row>
    <row r="611" spans="1:3" x14ac:dyDescent="0.25">
      <c r="A611" s="30" t="s">
        <v>2460</v>
      </c>
      <c r="B611" s="30" t="s">
        <v>2461</v>
      </c>
      <c r="C611" s="30" t="s">
        <v>16921</v>
      </c>
    </row>
    <row r="612" spans="1:3" x14ac:dyDescent="0.25">
      <c r="A612" s="30" t="s">
        <v>2462</v>
      </c>
      <c r="B612" s="30" t="s">
        <v>2463</v>
      </c>
      <c r="C612" s="30" t="s">
        <v>16921</v>
      </c>
    </row>
    <row r="613" spans="1:3" x14ac:dyDescent="0.25">
      <c r="A613" s="30" t="s">
        <v>10915</v>
      </c>
      <c r="B613" s="30" t="s">
        <v>10916</v>
      </c>
      <c r="C613" s="30" t="s">
        <v>16921</v>
      </c>
    </row>
    <row r="614" spans="1:3" x14ac:dyDescent="0.25">
      <c r="A614" s="30" t="s">
        <v>10917</v>
      </c>
      <c r="B614" s="30" t="s">
        <v>10918</v>
      </c>
      <c r="C614" s="30" t="s">
        <v>16921</v>
      </c>
    </row>
    <row r="615" spans="1:3" x14ac:dyDescent="0.25">
      <c r="A615" s="30" t="s">
        <v>10919</v>
      </c>
      <c r="B615" s="30" t="s">
        <v>10920</v>
      </c>
      <c r="C615" s="30" t="s">
        <v>16921</v>
      </c>
    </row>
    <row r="616" spans="1:3" x14ac:dyDescent="0.25">
      <c r="A616" s="30" t="s">
        <v>10924</v>
      </c>
      <c r="B616" s="30" t="s">
        <v>10925</v>
      </c>
      <c r="C616" s="30" t="s">
        <v>16921</v>
      </c>
    </row>
    <row r="617" spans="1:3" x14ac:dyDescent="0.25">
      <c r="A617" s="30" t="s">
        <v>3935</v>
      </c>
      <c r="B617" s="30" t="s">
        <v>3679</v>
      </c>
      <c r="C617" s="30" t="s">
        <v>16921</v>
      </c>
    </row>
    <row r="618" spans="1:3" x14ac:dyDescent="0.25">
      <c r="A618" s="30" t="s">
        <v>3936</v>
      </c>
      <c r="B618" s="30" t="s">
        <v>3680</v>
      </c>
      <c r="C618" s="30" t="s">
        <v>16921</v>
      </c>
    </row>
    <row r="619" spans="1:3" x14ac:dyDescent="0.25">
      <c r="A619" s="30" t="s">
        <v>9463</v>
      </c>
      <c r="B619" s="30" t="s">
        <v>9464</v>
      </c>
      <c r="C619" s="30" t="s">
        <v>16921</v>
      </c>
    </row>
    <row r="620" spans="1:3" x14ac:dyDescent="0.25">
      <c r="A620" s="30" t="s">
        <v>3915</v>
      </c>
      <c r="B620" s="30" t="s">
        <v>3916</v>
      </c>
      <c r="C620" s="30" t="s">
        <v>16921</v>
      </c>
    </row>
    <row r="621" spans="1:3" x14ac:dyDescent="0.25">
      <c r="A621" s="30" t="s">
        <v>3530</v>
      </c>
      <c r="B621" s="30" t="s">
        <v>3531</v>
      </c>
      <c r="C621" s="30" t="s">
        <v>16921</v>
      </c>
    </row>
    <row r="622" spans="1:3" x14ac:dyDescent="0.25">
      <c r="A622" s="30" t="s">
        <v>3533</v>
      </c>
      <c r="B622" s="30" t="s">
        <v>3534</v>
      </c>
      <c r="C622" s="30" t="s">
        <v>16921</v>
      </c>
    </row>
    <row r="623" spans="1:3" x14ac:dyDescent="0.25">
      <c r="A623" s="30" t="s">
        <v>3142</v>
      </c>
      <c r="B623" s="30" t="s">
        <v>3143</v>
      </c>
      <c r="C623" s="30" t="s">
        <v>16921</v>
      </c>
    </row>
    <row r="624" spans="1:3" x14ac:dyDescent="0.25">
      <c r="A624" s="30" t="s">
        <v>3144</v>
      </c>
      <c r="B624" s="30" t="s">
        <v>3145</v>
      </c>
      <c r="C624" s="30" t="s">
        <v>16921</v>
      </c>
    </row>
    <row r="625" spans="1:3" x14ac:dyDescent="0.25">
      <c r="A625" s="30" t="s">
        <v>3535</v>
      </c>
      <c r="B625" s="30" t="s">
        <v>3536</v>
      </c>
      <c r="C625" s="30" t="s">
        <v>16921</v>
      </c>
    </row>
    <row r="626" spans="1:3" x14ac:dyDescent="0.25">
      <c r="A626" s="30" t="s">
        <v>3538</v>
      </c>
      <c r="B626" s="30" t="s">
        <v>3539</v>
      </c>
      <c r="C626" s="30" t="s">
        <v>16921</v>
      </c>
    </row>
    <row r="627" spans="1:3" x14ac:dyDescent="0.25">
      <c r="A627" s="30" t="s">
        <v>3542</v>
      </c>
      <c r="B627" s="30" t="s">
        <v>3543</v>
      </c>
      <c r="C627" s="30" t="s">
        <v>16921</v>
      </c>
    </row>
    <row r="628" spans="1:3" x14ac:dyDescent="0.25">
      <c r="A628" s="30" t="s">
        <v>3544</v>
      </c>
      <c r="B628" s="30" t="s">
        <v>3545</v>
      </c>
      <c r="C628" s="30" t="s">
        <v>16921</v>
      </c>
    </row>
    <row r="629" spans="1:3" x14ac:dyDescent="0.25">
      <c r="A629" s="30" t="s">
        <v>3146</v>
      </c>
      <c r="B629" s="30" t="s">
        <v>3147</v>
      </c>
      <c r="C629" s="30" t="s">
        <v>16921</v>
      </c>
    </row>
    <row r="630" spans="1:3" x14ac:dyDescent="0.25">
      <c r="A630" s="30" t="s">
        <v>2118</v>
      </c>
      <c r="B630" s="30" t="s">
        <v>2119</v>
      </c>
      <c r="C630" s="30" t="s">
        <v>16921</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51</v>
      </c>
    </row>
    <row r="3" spans="1:12" x14ac:dyDescent="0.25">
      <c r="A3" s="12" t="s">
        <v>72</v>
      </c>
      <c r="B3" s="19">
        <f ca="1">SUMIFS('Data Power app'!$G:$G,'Data Power app'!L:L,"&gt;"&amp;$I$2,'Data Power app'!F:F,Report!$A3)</f>
        <v>44652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47352</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62822</v>
      </c>
      <c r="D4" s="19">
        <f ca="1">SUMIFS('Data Power app'!$G:$G,'Data Power app'!V:V,"&gt;"&amp;$I$2,'Data Power app'!$F:$F,Report!$A4)</f>
        <v>57687</v>
      </c>
      <c r="E4" s="19">
        <f ca="1">SUMIFS('Data Power app'!$G:$G,'Data Power app'!AA:AA,"&gt;"&amp;$I$2,'Data Power app'!$F:$F,Report!$A4)</f>
        <v>14906</v>
      </c>
      <c r="F4" s="20">
        <f ca="1">SUMIFS('Data Power app'!$G:$G,'Data Power app'!AF:AF,"="&amp;$I$2,'Data Power app'!$F:$F,Report!$A4)</f>
        <v>151059</v>
      </c>
    </row>
    <row r="5" spans="1:12" x14ac:dyDescent="0.25">
      <c r="A5" s="21" t="s">
        <v>1090</v>
      </c>
      <c r="B5" s="22">
        <f ca="1">SUM(B3:B4)</f>
        <v>70604</v>
      </c>
      <c r="C5" s="22">
        <f t="shared" ref="C5:F5" ca="1" si="0">SUM(C3:C4)</f>
        <v>62822</v>
      </c>
      <c r="D5" s="22">
        <f t="shared" ca="1" si="0"/>
        <v>57687</v>
      </c>
      <c r="E5" s="22">
        <f t="shared" ca="1" si="0"/>
        <v>62258</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2025-06-16T08:53:24Z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