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17" documentId="8_{050AFC0B-4AB8-4CA8-82E3-C6EC7D3D2882}" xr6:coauthVersionLast="47" xr6:coauthVersionMax="47" xr10:uidLastSave="{827CD2C4-9C44-4B02-BA3F-E8F97AA8FFB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Time'!$A$1:$G$7105</definedName>
    <definedName name="ExternalData_1" localSheetId="5" hidden="1">'Xuất-Delay-SLT'!$A$1:$C$418</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L5" i="4" s="1" a="1"/>
  <c r="BL5" i="4" s="1"/>
  <c r="BK6" i="4"/>
  <c r="BK7" i="4"/>
  <c r="BL7" i="4" s="1" a="1"/>
  <c r="BK8" i="4"/>
  <c r="BL8" i="4" s="1" a="1"/>
  <c r="BK9" i="4"/>
  <c r="BL9" i="4" s="1" a="1"/>
  <c r="BL9" i="4" s="1"/>
  <c r="BK10" i="4"/>
  <c r="BK11" i="4"/>
  <c r="BL11" i="4" s="1" a="1"/>
  <c r="BK12" i="4"/>
  <c r="BL12" i="4" s="1" a="1"/>
  <c r="BK13" i="4"/>
  <c r="BL13" i="4" s="1" a="1"/>
  <c r="BL13" i="4" s="1"/>
  <c r="BK14" i="4"/>
  <c r="BK15" i="4"/>
  <c r="BL15" i="4" s="1" a="1"/>
  <c r="BK16" i="4"/>
  <c r="BK17" i="4"/>
  <c r="BL17" i="4" s="1" a="1"/>
  <c r="BL17" i="4" s="1"/>
  <c r="BK18" i="4"/>
  <c r="BK19" i="4"/>
  <c r="BK20" i="4"/>
  <c r="BL20" i="4" s="1" a="1"/>
  <c r="BL20" i="4" s="1"/>
  <c r="BK21" i="4"/>
  <c r="BL21" i="4" s="1" a="1"/>
  <c r="BL21" i="4" s="1"/>
  <c r="BK22" i="4"/>
  <c r="BK23" i="4"/>
  <c r="BL23" i="4" s="1" a="1"/>
  <c r="BK24" i="4"/>
  <c r="BL24" i="4" s="1" a="1"/>
  <c r="BK25" i="4"/>
  <c r="BL25" i="4" s="1" a="1"/>
  <c r="BL25" i="4" s="1"/>
  <c r="BK26" i="4"/>
  <c r="BK27" i="4"/>
  <c r="BL27" i="4" s="1" a="1"/>
  <c r="BK28" i="4"/>
  <c r="BL28" i="4" s="1" a="1"/>
  <c r="BK29" i="4"/>
  <c r="BL29" i="4" s="1" a="1"/>
  <c r="BL29" i="4" s="1"/>
  <c r="BK30" i="4"/>
  <c r="BK31" i="4"/>
  <c r="BL31" i="4" s="1" a="1"/>
  <c r="BK32" i="4"/>
  <c r="BK33" i="4"/>
  <c r="BL33" i="4" s="1" a="1"/>
  <c r="BL33" i="4" s="1"/>
  <c r="BK34" i="4"/>
  <c r="BK35" i="4"/>
  <c r="BK36" i="4"/>
  <c r="BL36" i="4" s="1" a="1"/>
  <c r="BL36" i="4" s="1"/>
  <c r="BK37" i="4"/>
  <c r="BL37" i="4" s="1" a="1"/>
  <c r="BL37" i="4" s="1"/>
  <c r="BK38" i="4"/>
  <c r="BK39" i="4"/>
  <c r="BL39" i="4" s="1" a="1"/>
  <c r="BK40" i="4"/>
  <c r="BL40" i="4" s="1" a="1"/>
  <c r="BK41" i="4"/>
  <c r="BL41" i="4" s="1" a="1"/>
  <c r="BL41" i="4" s="1"/>
  <c r="BK42" i="4"/>
  <c r="BK43" i="4"/>
  <c r="BL43" i="4" s="1" a="1"/>
  <c r="BK44" i="4"/>
  <c r="BL44" i="4" s="1" a="1"/>
  <c r="BK45" i="4"/>
  <c r="BL45" i="4" s="1" a="1"/>
  <c r="BL45" i="4" s="1"/>
  <c r="BK46" i="4"/>
  <c r="BK47" i="4"/>
  <c r="BL47" i="4" s="1" a="1"/>
  <c r="BK48" i="4"/>
  <c r="BK49" i="4"/>
  <c r="BL49" i="4" s="1" a="1"/>
  <c r="BL49" i="4" s="1"/>
  <c r="BK50" i="4"/>
  <c r="BK51" i="4"/>
  <c r="BK52" i="4"/>
  <c r="BL52" i="4" s="1" a="1"/>
  <c r="BL52" i="4" s="1"/>
  <c r="BK53" i="4"/>
  <c r="BL53" i="4" s="1" a="1"/>
  <c r="BL53" i="4" s="1"/>
  <c r="BK54" i="4"/>
  <c r="BK55" i="4"/>
  <c r="BL55" i="4" s="1" a="1"/>
  <c r="BK56" i="4"/>
  <c r="BL56" i="4" s="1" a="1"/>
  <c r="BK57" i="4"/>
  <c r="BL57" i="4" s="1" a="1"/>
  <c r="BL57" i="4" s="1"/>
  <c r="BK58" i="4"/>
  <c r="BK59" i="4"/>
  <c r="BL59" i="4" s="1" a="1"/>
  <c r="BK60" i="4"/>
  <c r="BL60" i="4" s="1" a="1"/>
  <c r="BK61" i="4"/>
  <c r="BL61" i="4" s="1" a="1"/>
  <c r="BL61" i="4" s="1"/>
  <c r="BK62" i="4"/>
  <c r="BK63" i="4"/>
  <c r="BK64" i="4"/>
  <c r="BK65" i="4"/>
  <c r="BK66" i="4"/>
  <c r="BK67" i="4"/>
  <c r="BK68" i="4"/>
  <c r="BL68" i="4" s="1" a="1"/>
  <c r="BL68" i="4" s="1"/>
  <c r="BK69" i="4"/>
  <c r="BK70" i="4"/>
  <c r="BK71" i="4"/>
  <c r="BK72" i="4"/>
  <c r="BL72" i="4" s="1" a="1"/>
  <c r="BK73" i="4"/>
  <c r="BK74" i="4"/>
  <c r="BK75" i="4"/>
  <c r="BL75" i="4" s="1" a="1"/>
  <c r="BK76" i="4"/>
  <c r="BL76" i="4" s="1" a="1"/>
  <c r="BK77" i="4"/>
  <c r="BK78" i="4"/>
  <c r="BK79" i="4"/>
  <c r="BK80" i="4"/>
  <c r="BK81" i="4"/>
  <c r="BK82" i="4"/>
  <c r="BK83" i="4"/>
  <c r="BK84" i="4"/>
  <c r="BL84" i="4" s="1" a="1"/>
  <c r="BL84" i="4" s="1"/>
  <c r="BK85" i="4"/>
  <c r="BK86" i="4"/>
  <c r="BK87" i="4"/>
  <c r="BK88" i="4"/>
  <c r="BL88" i="4" s="1" a="1"/>
  <c r="BK89" i="4"/>
  <c r="BK90" i="4"/>
  <c r="BK91" i="4"/>
  <c r="BL91" i="4" s="1" a="1"/>
  <c r="BK92" i="4"/>
  <c r="BL92" i="4" s="1" a="1"/>
  <c r="BK93" i="4"/>
  <c r="BK94" i="4"/>
  <c r="BK95" i="4"/>
  <c r="BK96" i="4"/>
  <c r="BK97" i="4"/>
  <c r="BK98" i="4"/>
  <c r="BK99" i="4"/>
  <c r="BK100" i="4"/>
  <c r="BL100" i="4" s="1" a="1"/>
  <c r="BL100" i="4" s="1"/>
  <c r="BK101" i="4"/>
  <c r="BK102" i="4"/>
  <c r="BK103" i="4"/>
  <c r="BK104" i="4"/>
  <c r="BL104" i="4" s="1" a="1"/>
  <c r="BK105" i="4"/>
  <c r="BK106" i="4"/>
  <c r="BK107" i="4"/>
  <c r="BL107" i="4" s="1" a="1"/>
  <c r="BK108" i="4"/>
  <c r="BL108" i="4" s="1" a="1"/>
  <c r="BK109" i="4"/>
  <c r="BK110" i="4"/>
  <c r="BK111" i="4"/>
  <c r="BK112" i="4"/>
  <c r="BK113" i="4"/>
  <c r="BK114" i="4"/>
  <c r="BK115" i="4"/>
  <c r="BK116" i="4"/>
  <c r="BL116" i="4" s="1" a="1"/>
  <c r="BL116" i="4" s="1"/>
  <c r="BK117" i="4"/>
  <c r="BK118" i="4"/>
  <c r="BK119" i="4"/>
  <c r="BK120" i="4"/>
  <c r="BL120" i="4" s="1" a="1"/>
  <c r="BK121" i="4"/>
  <c r="BK122" i="4"/>
  <c r="BK123" i="4"/>
  <c r="BK124" i="4"/>
  <c r="BL124" i="4" s="1" a="1"/>
  <c r="BK125" i="4"/>
  <c r="BK126" i="4"/>
  <c r="BK127" i="4"/>
  <c r="BK128" i="4"/>
  <c r="BK129" i="4"/>
  <c r="BK130" i="4"/>
  <c r="BK131" i="4"/>
  <c r="BK132" i="4"/>
  <c r="BL132" i="4" s="1" a="1"/>
  <c r="BL132" i="4" s="1"/>
  <c r="BK133" i="4"/>
  <c r="BK134" i="4"/>
  <c r="BK135" i="4"/>
  <c r="BK136" i="4"/>
  <c r="BL136" i="4" s="1" a="1"/>
  <c r="BK137" i="4"/>
  <c r="BK138" i="4"/>
  <c r="BK139" i="4"/>
  <c r="BK140" i="4"/>
  <c r="BL140" i="4" s="1" a="1"/>
  <c r="BK141" i="4"/>
  <c r="BK142" i="4"/>
  <c r="BK143" i="4"/>
  <c r="BK144" i="4"/>
  <c r="BK145" i="4"/>
  <c r="BK146" i="4"/>
  <c r="BK147" i="4"/>
  <c r="BK148" i="4"/>
  <c r="BL148" i="4" s="1" a="1"/>
  <c r="BL148" i="4" s="1"/>
  <c r="BK149" i="4"/>
  <c r="BK150" i="4"/>
  <c r="BK151" i="4"/>
  <c r="BK152" i="4"/>
  <c r="BL152" i="4" s="1" a="1"/>
  <c r="BK153" i="4"/>
  <c r="BK154" i="4"/>
  <c r="BK155" i="4"/>
  <c r="BK156" i="4"/>
  <c r="BL156" i="4" s="1" a="1"/>
  <c r="BK157" i="4"/>
  <c r="BK158" i="4"/>
  <c r="BK159" i="4"/>
  <c r="BK160" i="4"/>
  <c r="BK161" i="4"/>
  <c r="BK162" i="4"/>
  <c r="BK163" i="4"/>
  <c r="BK164" i="4"/>
  <c r="BL164" i="4" s="1" a="1"/>
  <c r="BL164" i="4" s="1"/>
  <c r="BK165" i="4"/>
  <c r="BK166" i="4"/>
  <c r="BK167" i="4"/>
  <c r="BK168" i="4"/>
  <c r="BL168" i="4" s="1" a="1"/>
  <c r="BK169" i="4"/>
  <c r="BK170" i="4"/>
  <c r="BK171" i="4"/>
  <c r="BK172" i="4"/>
  <c r="BL172" i="4" s="1" a="1"/>
  <c r="BK173" i="4"/>
  <c r="BK174" i="4"/>
  <c r="BK175" i="4"/>
  <c r="BK176" i="4"/>
  <c r="BK177" i="4"/>
  <c r="BK178" i="4"/>
  <c r="BK179" i="4"/>
  <c r="BK180" i="4"/>
  <c r="BL180" i="4" s="1" a="1"/>
  <c r="BL180" i="4" s="1"/>
  <c r="BK181" i="4"/>
  <c r="BK182" i="4"/>
  <c r="BK183" i="4"/>
  <c r="BK184" i="4"/>
  <c r="BL184" i="4" s="1" a="1"/>
  <c r="BK185" i="4"/>
  <c r="BK186" i="4"/>
  <c r="BK187" i="4"/>
  <c r="BK188" i="4"/>
  <c r="BL188" i="4" s="1" a="1"/>
  <c r="BK189" i="4"/>
  <c r="BK190" i="4"/>
  <c r="BK191" i="4"/>
  <c r="BK192" i="4"/>
  <c r="BK193" i="4"/>
  <c r="BK194" i="4"/>
  <c r="BK195" i="4"/>
  <c r="BK196" i="4"/>
  <c r="BL196" i="4" s="1" a="1"/>
  <c r="BL196" i="4" s="1"/>
  <c r="BK197" i="4"/>
  <c r="BK198" i="4"/>
  <c r="BK199" i="4"/>
  <c r="BK200" i="4"/>
  <c r="BL200" i="4" s="1" a="1"/>
  <c r="BK201" i="4"/>
  <c r="BK202" i="4"/>
  <c r="BK203" i="4"/>
  <c r="BK204" i="4"/>
  <c r="BL204" i="4" s="1" a="1"/>
  <c r="BK205" i="4"/>
  <c r="BK206" i="4"/>
  <c r="BK207" i="4"/>
  <c r="BK208" i="4"/>
  <c r="BK209" i="4"/>
  <c r="BK210" i="4"/>
  <c r="BK211" i="4"/>
  <c r="BK212" i="4"/>
  <c r="BL212" i="4" s="1" a="1"/>
  <c r="BL212" i="4" s="1"/>
  <c r="BK213" i="4"/>
  <c r="BK214" i="4"/>
  <c r="BK215" i="4"/>
  <c r="BK216" i="4"/>
  <c r="BL216" i="4" s="1" a="1"/>
  <c r="BK217" i="4"/>
  <c r="BK218" i="4"/>
  <c r="BK219" i="4"/>
  <c r="BK220" i="4"/>
  <c r="BL220" i="4" s="1" a="1"/>
  <c r="BK221" i="4"/>
  <c r="BK222" i="4"/>
  <c r="BK223" i="4"/>
  <c r="BK224" i="4"/>
  <c r="BK225" i="4"/>
  <c r="BK226" i="4"/>
  <c r="BK227" i="4"/>
  <c r="BK228" i="4"/>
  <c r="BL228" i="4" s="1" a="1"/>
  <c r="BL228" i="4" s="1"/>
  <c r="BK229" i="4"/>
  <c r="BK230" i="4"/>
  <c r="BK231" i="4"/>
  <c r="BK232" i="4"/>
  <c r="BL232" i="4" s="1" a="1"/>
  <c r="BK233" i="4"/>
  <c r="BK234" i="4"/>
  <c r="BK235" i="4"/>
  <c r="BK236" i="4"/>
  <c r="BL236" i="4" s="1" a="1"/>
  <c r="BK237" i="4"/>
  <c r="BK238" i="4"/>
  <c r="BK239" i="4"/>
  <c r="BK240" i="4"/>
  <c r="BK241" i="4"/>
  <c r="BK242" i="4"/>
  <c r="BK243" i="4"/>
  <c r="BK244" i="4"/>
  <c r="BL244" i="4" s="1" a="1"/>
  <c r="BL244" i="4" s="1"/>
  <c r="BK245" i="4"/>
  <c r="BK246" i="4"/>
  <c r="BK247" i="4"/>
  <c r="BK248" i="4"/>
  <c r="BL248" i="4" s="1" a="1"/>
  <c r="BK249" i="4"/>
  <c r="BK250" i="4"/>
  <c r="BK251" i="4"/>
  <c r="BK252" i="4"/>
  <c r="BL252" i="4" s="1" a="1"/>
  <c r="BK253" i="4"/>
  <c r="BK254" i="4"/>
  <c r="BK255" i="4"/>
  <c r="BK256" i="4"/>
  <c r="BK257" i="4"/>
  <c r="BK258" i="4"/>
  <c r="BK259" i="4"/>
  <c r="BK260" i="4"/>
  <c r="BL260" i="4" s="1" a="1"/>
  <c r="BL260" i="4" s="1"/>
  <c r="BK261" i="4"/>
  <c r="BK262" i="4"/>
  <c r="BK263" i="4"/>
  <c r="BK264" i="4"/>
  <c r="BL264" i="4" s="1" a="1"/>
  <c r="BK265" i="4"/>
  <c r="BK266" i="4"/>
  <c r="BK267" i="4"/>
  <c r="BK268" i="4"/>
  <c r="BL268" i="4" s="1" a="1"/>
  <c r="BK269" i="4"/>
  <c r="BK270" i="4"/>
  <c r="BK271" i="4"/>
  <c r="BK272" i="4"/>
  <c r="BK273" i="4"/>
  <c r="BK274" i="4"/>
  <c r="BK275" i="4"/>
  <c r="BK276" i="4"/>
  <c r="BL276" i="4" s="1" a="1"/>
  <c r="BL276" i="4" s="1"/>
  <c r="BK277" i="4"/>
  <c r="BK278" i="4"/>
  <c r="BK279" i="4"/>
  <c r="BK280" i="4"/>
  <c r="BL280" i="4" s="1" a="1"/>
  <c r="BK281" i="4"/>
  <c r="BK282" i="4"/>
  <c r="BK283" i="4"/>
  <c r="BK284" i="4"/>
  <c r="BL284" i="4" s="1" a="1"/>
  <c r="BK285" i="4"/>
  <c r="BK286" i="4"/>
  <c r="BK287" i="4"/>
  <c r="BK288" i="4"/>
  <c r="BK289" i="4"/>
  <c r="BK290" i="4"/>
  <c r="BK291" i="4"/>
  <c r="BK292" i="4"/>
  <c r="BL292" i="4" s="1" a="1"/>
  <c r="BL292" i="4" s="1"/>
  <c r="BK293" i="4"/>
  <c r="BK294" i="4"/>
  <c r="BK295" i="4"/>
  <c r="BK296" i="4"/>
  <c r="BL296" i="4" s="1" a="1"/>
  <c r="BK297" i="4"/>
  <c r="BK298" i="4"/>
  <c r="BK299" i="4"/>
  <c r="BK300" i="4"/>
  <c r="BL300" i="4" s="1" a="1"/>
  <c r="BK301" i="4"/>
  <c r="BK302" i="4"/>
  <c r="BK303" i="4"/>
  <c r="BK304" i="4"/>
  <c r="BK305" i="4"/>
  <c r="BK306" i="4"/>
  <c r="BK307" i="4"/>
  <c r="BK308" i="4"/>
  <c r="BL308" i="4" s="1" a="1"/>
  <c r="BL308" i="4" s="1"/>
  <c r="BK309" i="4"/>
  <c r="BK310" i="4"/>
  <c r="BK311" i="4"/>
  <c r="BK312" i="4"/>
  <c r="BL312" i="4" s="1" a="1"/>
  <c r="BK313" i="4"/>
  <c r="BK314" i="4"/>
  <c r="BK315" i="4"/>
  <c r="BK316" i="4"/>
  <c r="BL316" i="4" s="1" a="1"/>
  <c r="BK317" i="4"/>
  <c r="BK318" i="4"/>
  <c r="BK319" i="4"/>
  <c r="BK320" i="4"/>
  <c r="BK321" i="4"/>
  <c r="BK322" i="4"/>
  <c r="BK323" i="4"/>
  <c r="BK324" i="4"/>
  <c r="BL324" i="4" s="1" a="1"/>
  <c r="BL324" i="4" s="1"/>
  <c r="BK325" i="4"/>
  <c r="BK326" i="4"/>
  <c r="BK327" i="4"/>
  <c r="BK328" i="4"/>
  <c r="BL328" i="4" s="1" a="1"/>
  <c r="BK329" i="4"/>
  <c r="BK330" i="4"/>
  <c r="BK331" i="4"/>
  <c r="BK332" i="4"/>
  <c r="BL332" i="4" s="1" a="1"/>
  <c r="BK333" i="4"/>
  <c r="BK334" i="4"/>
  <c r="BK335" i="4"/>
  <c r="BK336" i="4"/>
  <c r="BK337" i="4"/>
  <c r="BK338" i="4"/>
  <c r="BK339" i="4"/>
  <c r="BK340" i="4"/>
  <c r="BL340" i="4" s="1" a="1"/>
  <c r="BL340" i="4" s="1"/>
  <c r="BK341" i="4"/>
  <c r="BK342" i="4"/>
  <c r="BK343" i="4"/>
  <c r="BK344" i="4"/>
  <c r="BL344" i="4" s="1" a="1"/>
  <c r="BK345" i="4"/>
  <c r="BL345" i="4" s="1" a="1"/>
  <c r="BL345" i="4" s="1"/>
  <c r="BK346" i="4"/>
  <c r="BK347" i="4"/>
  <c r="BK348" i="4"/>
  <c r="BK349" i="4"/>
  <c r="BK350" i="4"/>
  <c r="BK351" i="4"/>
  <c r="BK352" i="4"/>
  <c r="BK353" i="4"/>
  <c r="BL353" i="4" s="1" a="1"/>
  <c r="BL353" i="4" s="1"/>
  <c r="BK354" i="4"/>
  <c r="BK355" i="4"/>
  <c r="BK356" i="4"/>
  <c r="BK357" i="4"/>
  <c r="BK358" i="4"/>
  <c r="BK359" i="4"/>
  <c r="BK360" i="4"/>
  <c r="BL360" i="4" s="1" a="1"/>
  <c r="BK361" i="4"/>
  <c r="BL361" i="4" s="1" a="1"/>
  <c r="BL361" i="4" s="1"/>
  <c r="BK362" i="4"/>
  <c r="BK363" i="4"/>
  <c r="BK364" i="4"/>
  <c r="BK365" i="4"/>
  <c r="BK366" i="4"/>
  <c r="BK367" i="4"/>
  <c r="BK368" i="4"/>
  <c r="BK369" i="4"/>
  <c r="BL369" i="4" s="1" a="1"/>
  <c r="BL369" i="4" s="1"/>
  <c r="BK370" i="4"/>
  <c r="BK371" i="4"/>
  <c r="BK372" i="4"/>
  <c r="BK373" i="4"/>
  <c r="BK374" i="4"/>
  <c r="BK375" i="4"/>
  <c r="BK376" i="4"/>
  <c r="BL376" i="4" s="1" a="1"/>
  <c r="BK377" i="4"/>
  <c r="BL377" i="4" s="1" a="1"/>
  <c r="BL377" i="4" s="1"/>
  <c r="BK378" i="4"/>
  <c r="BK379" i="4"/>
  <c r="BK380" i="4"/>
  <c r="BK381" i="4"/>
  <c r="BK382" i="4"/>
  <c r="BK383" i="4"/>
  <c r="BK384" i="4"/>
  <c r="BK385" i="4"/>
  <c r="BL385" i="4" s="1" a="1"/>
  <c r="BL385" i="4" s="1"/>
  <c r="BK386" i="4"/>
  <c r="BK387" i="4"/>
  <c r="BK388" i="4"/>
  <c r="BK389" i="4"/>
  <c r="BK390" i="4"/>
  <c r="BK391" i="4"/>
  <c r="BK392" i="4"/>
  <c r="BL392" i="4" s="1" a="1"/>
  <c r="BK393" i="4"/>
  <c r="BL393" i="4" s="1" a="1"/>
  <c r="BL393" i="4" s="1"/>
  <c r="BK394" i="4"/>
  <c r="BK395" i="4"/>
  <c r="BK396" i="4"/>
  <c r="BK397" i="4"/>
  <c r="BK398" i="4"/>
  <c r="BK399" i="4"/>
  <c r="BK400" i="4"/>
  <c r="BK401" i="4"/>
  <c r="BL401" i="4" s="1" a="1"/>
  <c r="BL401" i="4" s="1"/>
  <c r="BK402" i="4"/>
  <c r="BK403" i="4"/>
  <c r="BK404" i="4"/>
  <c r="BK405" i="4"/>
  <c r="BK406" i="4"/>
  <c r="BK407" i="4"/>
  <c r="BK408" i="4"/>
  <c r="BL408" i="4" s="1" a="1"/>
  <c r="BK409" i="4"/>
  <c r="BL409" i="4" s="1" a="1"/>
  <c r="BL409" i="4" s="1"/>
  <c r="BK410" i="4"/>
  <c r="BK411" i="4"/>
  <c r="BK412" i="4"/>
  <c r="BK413" i="4"/>
  <c r="BK414" i="4"/>
  <c r="BK415" i="4"/>
  <c r="BK416" i="4"/>
  <c r="BK417" i="4"/>
  <c r="BL417" i="4" s="1" a="1"/>
  <c r="BL417" i="4" s="1"/>
  <c r="BK418" i="4"/>
  <c r="BK419" i="4"/>
  <c r="BK420" i="4"/>
  <c r="BK421" i="4"/>
  <c r="BK422" i="4"/>
  <c r="BK423" i="4"/>
  <c r="BK424" i="4"/>
  <c r="BL424" i="4" s="1" a="1"/>
  <c r="BK425" i="4"/>
  <c r="BL425" i="4" s="1" a="1"/>
  <c r="BL425" i="4" s="1"/>
  <c r="BK426" i="4"/>
  <c r="BK427" i="4"/>
  <c r="BK428" i="4"/>
  <c r="BK429" i="4"/>
  <c r="BK430" i="4"/>
  <c r="BK431" i="4"/>
  <c r="BK432" i="4"/>
  <c r="BK433" i="4"/>
  <c r="BL433" i="4" s="1" a="1"/>
  <c r="BL433" i="4" s="1"/>
  <c r="BK434" i="4"/>
  <c r="BK435" i="4"/>
  <c r="BK436" i="4"/>
  <c r="BK437" i="4"/>
  <c r="BK438" i="4"/>
  <c r="BK439" i="4"/>
  <c r="BK440" i="4"/>
  <c r="BL440" i="4" s="1" a="1"/>
  <c r="BK441" i="4"/>
  <c r="BL441" i="4" s="1" a="1"/>
  <c r="BL441" i="4" s="1"/>
  <c r="BK442" i="4"/>
  <c r="BK443" i="4"/>
  <c r="BK444" i="4"/>
  <c r="BK445" i="4"/>
  <c r="BK446" i="4"/>
  <c r="BK447" i="4"/>
  <c r="BK448" i="4"/>
  <c r="BK449" i="4"/>
  <c r="BL449" i="4" s="1" a="1"/>
  <c r="BL449" i="4" s="1"/>
  <c r="BK450" i="4"/>
  <c r="BK451" i="4"/>
  <c r="BK452" i="4"/>
  <c r="BK453" i="4"/>
  <c r="BK454" i="4"/>
  <c r="BK455" i="4"/>
  <c r="BK456" i="4"/>
  <c r="BL456" i="4" s="1" a="1"/>
  <c r="BK457" i="4"/>
  <c r="BL457" i="4" s="1" a="1"/>
  <c r="BL457" i="4" s="1"/>
  <c r="BK458" i="4"/>
  <c r="BK459" i="4"/>
  <c r="BK460" i="4"/>
  <c r="BK461" i="4"/>
  <c r="BK462" i="4"/>
  <c r="BK463" i="4"/>
  <c r="BK464" i="4"/>
  <c r="BK465" i="4"/>
  <c r="BL465" i="4" s="1" a="1"/>
  <c r="BL465" i="4" s="1"/>
  <c r="BK466" i="4"/>
  <c r="BK467" i="4"/>
  <c r="BK468" i="4"/>
  <c r="BK469" i="4"/>
  <c r="BK470" i="4"/>
  <c r="BK471" i="4"/>
  <c r="BK472" i="4"/>
  <c r="BL472" i="4" s="1" a="1"/>
  <c r="BK473" i="4"/>
  <c r="BL473" i="4" s="1" a="1"/>
  <c r="BL473" i="4" s="1"/>
  <c r="BK474" i="4"/>
  <c r="BK475" i="4"/>
  <c r="BK476" i="4"/>
  <c r="BK477" i="4"/>
  <c r="BK478" i="4"/>
  <c r="BK479" i="4"/>
  <c r="BK480" i="4"/>
  <c r="BK481" i="4"/>
  <c r="BL481" i="4" s="1" a="1"/>
  <c r="BL481" i="4" s="1"/>
  <c r="BK482" i="4"/>
  <c r="BK483" i="4"/>
  <c r="BK484" i="4"/>
  <c r="BK485" i="4"/>
  <c r="BK486" i="4"/>
  <c r="BK487" i="4"/>
  <c r="BK488" i="4"/>
  <c r="BL488" i="4" s="1" a="1"/>
  <c r="BK489" i="4"/>
  <c r="BL489" i="4" s="1" a="1"/>
  <c r="BL489" i="4" s="1"/>
  <c r="BK490" i="4"/>
  <c r="BK491" i="4"/>
  <c r="BK492" i="4"/>
  <c r="BK493" i="4"/>
  <c r="BK494" i="4"/>
  <c r="BK495" i="4"/>
  <c r="BK496" i="4"/>
  <c r="BK497" i="4"/>
  <c r="BL497" i="4" s="1" a="1"/>
  <c r="BL497" i="4" s="1"/>
  <c r="BK498" i="4"/>
  <c r="BK499" i="4"/>
  <c r="BK500" i="4"/>
  <c r="BK501" i="4"/>
  <c r="BK502" i="4"/>
  <c r="BK503" i="4"/>
  <c r="BK504" i="4"/>
  <c r="BL504" i="4" s="1" a="1"/>
  <c r="BK505" i="4"/>
  <c r="BL505" i="4" s="1" a="1"/>
  <c r="BL505" i="4" s="1"/>
  <c r="BK506" i="4"/>
  <c r="BK507" i="4"/>
  <c r="BK508" i="4"/>
  <c r="BK509" i="4"/>
  <c r="BK510" i="4"/>
  <c r="BK511" i="4"/>
  <c r="BK512" i="4"/>
  <c r="BK513" i="4"/>
  <c r="BL513" i="4" s="1" a="1"/>
  <c r="BL513" i="4" s="1"/>
  <c r="BK514" i="4"/>
  <c r="BK515" i="4"/>
  <c r="BK516" i="4"/>
  <c r="BK517" i="4"/>
  <c r="BK518" i="4"/>
  <c r="BK519" i="4"/>
  <c r="BK520" i="4"/>
  <c r="BL520" i="4" s="1" a="1"/>
  <c r="BK521" i="4"/>
  <c r="BL521" i="4" s="1" a="1"/>
  <c r="BL521" i="4" s="1"/>
  <c r="BK522" i="4"/>
  <c r="BK523" i="4"/>
  <c r="BK524" i="4"/>
  <c r="BK525" i="4"/>
  <c r="BK526" i="4"/>
  <c r="BK527" i="4"/>
  <c r="BK528" i="4"/>
  <c r="BK529" i="4"/>
  <c r="BL529" i="4" s="1" a="1"/>
  <c r="BL529" i="4" s="1"/>
  <c r="BK530" i="4"/>
  <c r="BK531" i="4"/>
  <c r="BK532" i="4"/>
  <c r="BK533" i="4"/>
  <c r="BK534" i="4"/>
  <c r="BK535" i="4"/>
  <c r="BK536" i="4"/>
  <c r="BL536" i="4" s="1" a="1"/>
  <c r="BK537" i="4"/>
  <c r="BL537" i="4" s="1" a="1"/>
  <c r="BL537" i="4" s="1"/>
  <c r="BK538" i="4"/>
  <c r="BK539" i="4"/>
  <c r="BK540" i="4"/>
  <c r="BK541" i="4"/>
  <c r="BK542" i="4"/>
  <c r="BK543" i="4"/>
  <c r="BK544" i="4"/>
  <c r="BK545" i="4"/>
  <c r="BL545" i="4" s="1" a="1"/>
  <c r="BL545" i="4" s="1"/>
  <c r="BK546" i="4"/>
  <c r="BK547" i="4"/>
  <c r="BK548" i="4"/>
  <c r="BK549" i="4"/>
  <c r="BK550" i="4"/>
  <c r="BK551" i="4"/>
  <c r="BK552" i="4"/>
  <c r="BL552" i="4" s="1" a="1"/>
  <c r="BK553" i="4"/>
  <c r="BL553" i="4" s="1" a="1"/>
  <c r="BL553" i="4" s="1"/>
  <c r="BK554" i="4"/>
  <c r="BK555" i="4"/>
  <c r="BK556" i="4"/>
  <c r="BK557" i="4"/>
  <c r="BK558" i="4"/>
  <c r="BK559" i="4"/>
  <c r="BK560" i="4"/>
  <c r="BK561" i="4"/>
  <c r="BL561" i="4" s="1" a="1"/>
  <c r="BL561" i="4" s="1"/>
  <c r="BK562" i="4"/>
  <c r="BK563" i="4"/>
  <c r="BK564" i="4"/>
  <c r="BK565" i="4"/>
  <c r="BK566" i="4"/>
  <c r="BK567" i="4"/>
  <c r="BK568" i="4"/>
  <c r="BL568" i="4" s="1" a="1"/>
  <c r="BK569" i="4"/>
  <c r="BL569" i="4" s="1" a="1"/>
  <c r="BL569" i="4" s="1"/>
  <c r="BK570" i="4"/>
  <c r="BK571" i="4"/>
  <c r="BK572" i="4"/>
  <c r="BK573" i="4"/>
  <c r="BK574" i="4"/>
  <c r="BK575" i="4"/>
  <c r="BK576" i="4"/>
  <c r="BK577" i="4"/>
  <c r="BL577" i="4" s="1" a="1"/>
  <c r="BL577" i="4" s="1"/>
  <c r="BK578" i="4"/>
  <c r="BK579" i="4"/>
  <c r="BK580" i="4"/>
  <c r="BK581" i="4"/>
  <c r="BK582" i="4"/>
  <c r="BK583" i="4"/>
  <c r="BK584" i="4"/>
  <c r="BL584" i="4" s="1" a="1"/>
  <c r="BK585" i="4"/>
  <c r="BL585" i="4" s="1" a="1"/>
  <c r="BL585" i="4" s="1"/>
  <c r="BK586" i="4"/>
  <c r="BK587" i="4"/>
  <c r="BK588" i="4"/>
  <c r="BK589" i="4"/>
  <c r="BK590" i="4"/>
  <c r="BK591" i="4"/>
  <c r="BK592" i="4"/>
  <c r="BK593" i="4"/>
  <c r="BL593" i="4" s="1" a="1"/>
  <c r="BL593" i="4" s="1"/>
  <c r="BK594" i="4"/>
  <c r="BK595" i="4"/>
  <c r="BK596" i="4"/>
  <c r="BK597" i="4"/>
  <c r="BK598" i="4"/>
  <c r="BK599" i="4"/>
  <c r="BK600" i="4"/>
  <c r="BL600" i="4" s="1" a="1"/>
  <c r="BK601" i="4"/>
  <c r="BK602" i="4"/>
  <c r="BK603" i="4"/>
  <c r="BK604" i="4"/>
  <c r="BK605" i="4"/>
  <c r="BK606" i="4"/>
  <c r="BK607" i="4"/>
  <c r="BK608" i="4"/>
  <c r="BK609" i="4"/>
  <c r="BK610" i="4"/>
  <c r="BK611" i="4"/>
  <c r="BK612" i="4"/>
  <c r="BK613" i="4"/>
  <c r="BK614" i="4"/>
  <c r="BK615" i="4"/>
  <c r="BK616" i="4"/>
  <c r="BL616" i="4" s="1" a="1"/>
  <c r="BK617" i="4"/>
  <c r="BK618" i="4"/>
  <c r="BK619" i="4"/>
  <c r="BK620" i="4"/>
  <c r="BK621" i="4"/>
  <c r="BK622" i="4"/>
  <c r="BK623" i="4"/>
  <c r="BK624" i="4"/>
  <c r="BK625" i="4"/>
  <c r="BL625" i="4" s="1" a="1"/>
  <c r="BL625" i="4" s="1"/>
  <c r="BK626" i="4"/>
  <c r="BK627" i="4"/>
  <c r="BK628" i="4"/>
  <c r="BK629" i="4"/>
  <c r="BK630" i="4"/>
  <c r="BK631" i="4"/>
  <c r="BK632" i="4"/>
  <c r="BL632" i="4" s="1" a="1"/>
  <c r="BK633" i="4"/>
  <c r="BK634" i="4"/>
  <c r="BK635" i="4"/>
  <c r="BK636" i="4"/>
  <c r="BK637" i="4"/>
  <c r="BK638" i="4"/>
  <c r="BK639" i="4"/>
  <c r="BK640" i="4"/>
  <c r="BK641" i="4"/>
  <c r="BK642" i="4"/>
  <c r="BK643" i="4"/>
  <c r="BK644" i="4"/>
  <c r="BK645" i="4"/>
  <c r="BK646" i="4"/>
  <c r="BK647" i="4"/>
  <c r="BK648" i="4"/>
  <c r="BL648" i="4" s="1" a="1"/>
  <c r="BK649" i="4"/>
  <c r="BK650" i="4"/>
  <c r="BK651" i="4"/>
  <c r="BK652" i="4"/>
  <c r="BK653" i="4"/>
  <c r="BK654" i="4"/>
  <c r="BK655" i="4"/>
  <c r="BK656" i="4"/>
  <c r="BK657" i="4"/>
  <c r="BK658" i="4"/>
  <c r="BK659" i="4"/>
  <c r="BK660" i="4"/>
  <c r="BK661" i="4"/>
  <c r="BK662" i="4"/>
  <c r="BK663" i="4"/>
  <c r="BK664" i="4"/>
  <c r="BL664" i="4" s="1" a="1"/>
  <c r="BK665" i="4"/>
  <c r="BK666" i="4"/>
  <c r="BK667" i="4"/>
  <c r="BK668" i="4"/>
  <c r="BK669" i="4"/>
  <c r="BK670" i="4"/>
  <c r="BK671" i="4"/>
  <c r="BK672" i="4"/>
  <c r="BK673" i="4"/>
  <c r="BK674" i="4"/>
  <c r="BK675" i="4"/>
  <c r="BK676" i="4"/>
  <c r="BK677" i="4"/>
  <c r="BK678" i="4"/>
  <c r="BK679" i="4"/>
  <c r="BK680" i="4"/>
  <c r="BL680" i="4" s="1" a="1"/>
  <c r="BK681" i="4"/>
  <c r="BK682" i="4"/>
  <c r="BK683" i="4"/>
  <c r="BK684" i="4"/>
  <c r="BK685" i="4"/>
  <c r="BK686" i="4"/>
  <c r="BK687" i="4"/>
  <c r="BK688" i="4"/>
  <c r="BL688" i="4" s="1" a="1"/>
  <c r="BK689" i="4"/>
  <c r="BK690" i="4"/>
  <c r="BK691" i="4"/>
  <c r="BL691" i="4" s="1" a="1"/>
  <c r="BL691" i="4" s="1"/>
  <c r="BK692" i="4"/>
  <c r="BK693" i="4"/>
  <c r="BK694" i="4"/>
  <c r="BK695" i="4"/>
  <c r="BK696" i="4"/>
  <c r="BK697" i="4"/>
  <c r="BK698" i="4"/>
  <c r="BK699" i="4"/>
  <c r="BK700" i="4"/>
  <c r="BK701" i="4"/>
  <c r="BK702" i="4"/>
  <c r="BK703" i="4"/>
  <c r="BK704" i="4"/>
  <c r="BL704" i="4" s="1" a="1"/>
  <c r="BK705" i="4"/>
  <c r="BK706" i="4"/>
  <c r="BK707" i="4"/>
  <c r="BL707" i="4" s="1" a="1"/>
  <c r="BL707" i="4" s="1"/>
  <c r="BK708" i="4"/>
  <c r="BK709" i="4"/>
  <c r="BK710" i="4"/>
  <c r="BK711" i="4"/>
  <c r="BK712" i="4"/>
  <c r="BK713" i="4"/>
  <c r="BK714" i="4"/>
  <c r="BK715" i="4"/>
  <c r="BK716" i="4"/>
  <c r="BK717" i="4"/>
  <c r="BK718" i="4"/>
  <c r="BK719" i="4"/>
  <c r="BK720" i="4"/>
  <c r="BL720" i="4" s="1" a="1"/>
  <c r="BK721" i="4"/>
  <c r="BK722" i="4"/>
  <c r="BK723" i="4"/>
  <c r="BL723" i="4" s="1" a="1"/>
  <c r="BL723" i="4" s="1"/>
  <c r="BK724" i="4"/>
  <c r="BK725" i="4"/>
  <c r="BK726" i="4"/>
  <c r="BK727" i="4"/>
  <c r="BK728" i="4"/>
  <c r="BK729" i="4"/>
  <c r="BK730" i="4"/>
  <c r="BK731" i="4"/>
  <c r="BK732" i="4"/>
  <c r="BK733" i="4"/>
  <c r="BK734" i="4"/>
  <c r="BK735" i="4"/>
  <c r="BK736" i="4"/>
  <c r="BL736" i="4" s="1" a="1"/>
  <c r="BK737" i="4"/>
  <c r="BK738" i="4"/>
  <c r="BK739" i="4"/>
  <c r="BL739" i="4" s="1" a="1"/>
  <c r="BL739" i="4" s="1"/>
  <c r="BK740" i="4"/>
  <c r="BK741" i="4"/>
  <c r="BK742" i="4"/>
  <c r="BK743" i="4"/>
  <c r="BK744" i="4"/>
  <c r="BK745" i="4"/>
  <c r="BK746" i="4"/>
  <c r="BK747" i="4"/>
  <c r="BK748" i="4"/>
  <c r="BK749" i="4"/>
  <c r="BK750" i="4"/>
  <c r="BK751" i="4"/>
  <c r="BK752" i="4"/>
  <c r="BL752" i="4" s="1" a="1"/>
  <c r="BK753" i="4"/>
  <c r="BK754" i="4"/>
  <c r="BK755" i="4"/>
  <c r="BL755" i="4" s="1" a="1"/>
  <c r="BL755" i="4" s="1"/>
  <c r="BK756" i="4"/>
  <c r="BK757" i="4"/>
  <c r="BK758" i="4"/>
  <c r="BK759" i="4"/>
  <c r="BK760" i="4"/>
  <c r="BK761" i="4"/>
  <c r="BK762" i="4"/>
  <c r="BK763" i="4"/>
  <c r="BK764" i="4"/>
  <c r="BK765" i="4"/>
  <c r="BK766" i="4"/>
  <c r="BK767" i="4"/>
  <c r="BK768" i="4"/>
  <c r="BL768" i="4" s="1" a="1"/>
  <c r="BK769" i="4"/>
  <c r="BK770" i="4"/>
  <c r="BK771" i="4"/>
  <c r="BL771" i="4" s="1" a="1"/>
  <c r="BL771" i="4" s="1"/>
  <c r="BK772" i="4"/>
  <c r="BK773" i="4"/>
  <c r="BK774" i="4"/>
  <c r="BK775" i="4"/>
  <c r="BK776" i="4"/>
  <c r="BK777" i="4"/>
  <c r="BK778" i="4"/>
  <c r="BK779" i="4"/>
  <c r="BK780" i="4"/>
  <c r="BK781" i="4"/>
  <c r="BK782" i="4"/>
  <c r="BK783" i="4"/>
  <c r="BK784" i="4"/>
  <c r="BL784" i="4" s="1" a="1"/>
  <c r="BK785" i="4"/>
  <c r="BK786" i="4"/>
  <c r="BK787" i="4"/>
  <c r="BL787" i="4" s="1" a="1"/>
  <c r="BL787" i="4" s="1"/>
  <c r="BK788" i="4"/>
  <c r="BK789" i="4"/>
  <c r="BK790" i="4"/>
  <c r="BK791" i="4"/>
  <c r="BK792" i="4"/>
  <c r="BK793" i="4"/>
  <c r="BK794" i="4"/>
  <c r="BK795" i="4"/>
  <c r="BK796" i="4"/>
  <c r="BK797" i="4"/>
  <c r="BK798" i="4"/>
  <c r="BK799" i="4"/>
  <c r="BK800" i="4"/>
  <c r="BL800" i="4" s="1" a="1"/>
  <c r="BK801" i="4"/>
  <c r="BK802" i="4"/>
  <c r="BK803" i="4"/>
  <c r="BL803" i="4" s="1" a="1"/>
  <c r="BL803" i="4" s="1"/>
  <c r="BK804" i="4"/>
  <c r="BK805" i="4"/>
  <c r="BK806" i="4"/>
  <c r="BK807" i="4"/>
  <c r="BK808" i="4"/>
  <c r="BK809" i="4"/>
  <c r="BK810" i="4"/>
  <c r="BK811" i="4"/>
  <c r="BK812" i="4"/>
  <c r="BK813" i="4"/>
  <c r="BK814" i="4"/>
  <c r="BK815" i="4"/>
  <c r="BK816" i="4"/>
  <c r="BL816" i="4" s="1" a="1"/>
  <c r="BK817" i="4"/>
  <c r="BK818" i="4"/>
  <c r="BK819" i="4"/>
  <c r="BL819" i="4" s="1" a="1"/>
  <c r="BL819" i="4" s="1"/>
  <c r="BK820" i="4"/>
  <c r="BK821" i="4"/>
  <c r="BK822" i="4"/>
  <c r="BK823" i="4"/>
  <c r="BK824" i="4"/>
  <c r="BK825" i="4"/>
  <c r="BK826" i="4"/>
  <c r="BK827" i="4"/>
  <c r="BK828" i="4"/>
  <c r="BK829" i="4"/>
  <c r="BK830" i="4"/>
  <c r="BK831" i="4"/>
  <c r="BK832" i="4"/>
  <c r="BL832" i="4" s="1" a="1"/>
  <c r="BK833" i="4"/>
  <c r="BK834" i="4"/>
  <c r="BK835" i="4"/>
  <c r="BL835" i="4" s="1" a="1"/>
  <c r="BL835" i="4" s="1"/>
  <c r="BK836" i="4"/>
  <c r="BK837" i="4"/>
  <c r="BK838" i="4"/>
  <c r="BK839" i="4"/>
  <c r="BK840" i="4"/>
  <c r="BK841" i="4"/>
  <c r="BK842" i="4"/>
  <c r="BK843" i="4"/>
  <c r="BK844" i="4"/>
  <c r="BK845" i="4"/>
  <c r="BK846" i="4"/>
  <c r="BK847" i="4"/>
  <c r="BK848" i="4"/>
  <c r="BL848" i="4" s="1" a="1"/>
  <c r="BK849" i="4"/>
  <c r="BL849" i="4" s="1" a="1"/>
  <c r="BL849" i="4" s="1"/>
  <c r="BK850" i="4"/>
  <c r="BK851" i="4"/>
  <c r="BL851" i="4" s="1" a="1"/>
  <c r="BL851" i="4" s="1"/>
  <c r="BK852" i="4"/>
  <c r="BK853" i="4"/>
  <c r="BK854" i="4"/>
  <c r="BK855" i="4"/>
  <c r="BK856" i="4"/>
  <c r="BK857" i="4"/>
  <c r="BK858" i="4"/>
  <c r="BK859" i="4"/>
  <c r="BK860" i="4"/>
  <c r="BK861" i="4"/>
  <c r="BK862" i="4"/>
  <c r="BK863" i="4"/>
  <c r="BK864" i="4"/>
  <c r="BL864" i="4" s="1" a="1"/>
  <c r="BK865" i="4"/>
  <c r="BK866" i="4"/>
  <c r="BK867" i="4"/>
  <c r="BL867" i="4" s="1" a="1"/>
  <c r="BL867" i="4" s="1"/>
  <c r="BK868" i="4"/>
  <c r="BK869" i="4"/>
  <c r="BK870" i="4"/>
  <c r="BK871" i="4"/>
  <c r="BK872" i="4"/>
  <c r="BK873" i="4"/>
  <c r="BK874" i="4"/>
  <c r="BK875" i="4"/>
  <c r="BK876" i="4"/>
  <c r="BK877" i="4"/>
  <c r="BK878" i="4"/>
  <c r="BK879" i="4"/>
  <c r="BK880" i="4"/>
  <c r="BL880" i="4" s="1" a="1"/>
  <c r="BK881" i="4"/>
  <c r="BL881" i="4" s="1" a="1"/>
  <c r="BL881" i="4" s="1"/>
  <c r="BK882" i="4"/>
  <c r="BK883" i="4"/>
  <c r="BL883" i="4" s="1" a="1"/>
  <c r="BL883" i="4" s="1"/>
  <c r="BK884" i="4"/>
  <c r="BK885" i="4"/>
  <c r="BK886" i="4"/>
  <c r="BK887" i="4"/>
  <c r="BK888" i="4"/>
  <c r="BK889" i="4"/>
  <c r="BK890" i="4"/>
  <c r="BK891" i="4"/>
  <c r="BK892" i="4"/>
  <c r="BK893" i="4"/>
  <c r="BK894" i="4"/>
  <c r="BK895" i="4"/>
  <c r="BK896" i="4"/>
  <c r="BL896" i="4" s="1" a="1"/>
  <c r="BK897" i="4"/>
  <c r="BK898" i="4"/>
  <c r="BK899" i="4"/>
  <c r="BL899" i="4" s="1" a="1"/>
  <c r="BL899" i="4" s="1"/>
  <c r="BK900" i="4"/>
  <c r="BK901" i="4"/>
  <c r="BK902" i="4"/>
  <c r="BK903" i="4"/>
  <c r="BK904" i="4"/>
  <c r="BK905" i="4"/>
  <c r="BK906" i="4"/>
  <c r="BK907" i="4"/>
  <c r="BK908" i="4"/>
  <c r="BK909" i="4"/>
  <c r="BK910" i="4"/>
  <c r="BK911" i="4"/>
  <c r="BK912" i="4"/>
  <c r="BL912" i="4" s="1" a="1"/>
  <c r="BK913" i="4"/>
  <c r="BL913" i="4" s="1" a="1"/>
  <c r="BL913" i="4" s="1"/>
  <c r="BK914" i="4"/>
  <c r="BK915" i="4"/>
  <c r="BL915" i="4" s="1" a="1"/>
  <c r="BL915" i="4" s="1"/>
  <c r="BK916" i="4"/>
  <c r="BK917" i="4"/>
  <c r="BK918" i="4"/>
  <c r="BK919" i="4"/>
  <c r="BK920" i="4"/>
  <c r="BK921" i="4"/>
  <c r="BK922" i="4"/>
  <c r="BK923" i="4"/>
  <c r="BK924" i="4"/>
  <c r="BK925" i="4"/>
  <c r="BK926" i="4"/>
  <c r="BK927" i="4"/>
  <c r="BK928" i="4"/>
  <c r="BL928" i="4" s="1" a="1"/>
  <c r="BK929" i="4"/>
  <c r="BK930" i="4"/>
  <c r="BK931" i="4"/>
  <c r="BL931" i="4" s="1" a="1"/>
  <c r="BL931" i="4" s="1"/>
  <c r="BK932" i="4"/>
  <c r="BK933" i="4"/>
  <c r="BK934" i="4"/>
  <c r="BK935" i="4"/>
  <c r="BK936" i="4"/>
  <c r="BK937" i="4"/>
  <c r="BK938" i="4"/>
  <c r="BK939" i="4"/>
  <c r="BK940" i="4"/>
  <c r="BK941" i="4"/>
  <c r="BK942" i="4"/>
  <c r="BK943" i="4"/>
  <c r="BK944" i="4"/>
  <c r="BL944" i="4" s="1" a="1"/>
  <c r="BK945" i="4"/>
  <c r="BL945" i="4" s="1" a="1"/>
  <c r="BL945" i="4" s="1"/>
  <c r="BK946" i="4"/>
  <c r="BK947" i="4"/>
  <c r="BL947" i="4" s="1" a="1"/>
  <c r="BL947" i="4" s="1"/>
  <c r="BK948" i="4"/>
  <c r="BK949" i="4"/>
  <c r="BK950" i="4"/>
  <c r="BK951" i="4"/>
  <c r="BL951" i="4" s="1" a="1"/>
  <c r="BL951" i="4" s="1"/>
  <c r="BK952" i="4"/>
  <c r="BK953" i="4"/>
  <c r="BK954" i="4"/>
  <c r="BK955" i="4"/>
  <c r="BK956" i="4"/>
  <c r="BK957" i="4"/>
  <c r="BK958" i="4"/>
  <c r="BK959" i="4"/>
  <c r="BK960" i="4"/>
  <c r="BL960" i="4" s="1" a="1"/>
  <c r="BK961" i="4"/>
  <c r="BK962" i="4"/>
  <c r="BK963" i="4"/>
  <c r="BL963" i="4" s="1" a="1"/>
  <c r="BL963" i="4" s="1"/>
  <c r="BK964" i="4"/>
  <c r="BK965" i="4"/>
  <c r="BK966" i="4"/>
  <c r="BK967" i="4"/>
  <c r="BL967" i="4" s="1" a="1"/>
  <c r="BL967" i="4" s="1"/>
  <c r="BK968" i="4"/>
  <c r="BK969" i="4"/>
  <c r="BK970" i="4"/>
  <c r="BK971" i="4"/>
  <c r="BK972" i="4"/>
  <c r="BK973" i="4"/>
  <c r="BK974" i="4"/>
  <c r="BK975" i="4"/>
  <c r="BK976" i="4"/>
  <c r="BL976" i="4" s="1" a="1"/>
  <c r="BK977" i="4"/>
  <c r="BK978" i="4"/>
  <c r="BK979" i="4"/>
  <c r="BL979" i="4" s="1" a="1"/>
  <c r="BL979" i="4" s="1"/>
  <c r="BK980" i="4"/>
  <c r="BK981" i="4"/>
  <c r="BK982" i="4"/>
  <c r="BK983" i="4"/>
  <c r="BL983" i="4" s="1" a="1"/>
  <c r="BL983" i="4" s="1"/>
  <c r="BK984" i="4"/>
  <c r="BK985" i="4"/>
  <c r="BK986" i="4"/>
  <c r="BK987" i="4"/>
  <c r="BK988" i="4"/>
  <c r="BK989" i="4"/>
  <c r="BK990" i="4"/>
  <c r="BK991" i="4"/>
  <c r="BK992" i="4"/>
  <c r="BL992" i="4" s="1" a="1"/>
  <c r="BK993" i="4"/>
  <c r="BK994" i="4"/>
  <c r="BK995" i="4"/>
  <c r="BL995" i="4" s="1" a="1"/>
  <c r="BL995" i="4" s="1"/>
  <c r="BK996" i="4"/>
  <c r="BK997" i="4"/>
  <c r="BK998" i="4"/>
  <c r="BK999" i="4"/>
  <c r="BL999" i="4" s="1" a="1"/>
  <c r="BL999" i="4" s="1"/>
  <c r="BK1000" i="4"/>
  <c r="BK1001" i="4"/>
  <c r="BK1002" i="4"/>
  <c r="BK1003" i="4"/>
  <c r="BK1004" i="4"/>
  <c r="BK1005" i="4"/>
  <c r="BK1006" i="4"/>
  <c r="BK1007" i="4"/>
  <c r="BK1008" i="4"/>
  <c r="BL1008" i="4" s="1" a="1"/>
  <c r="BK1009" i="4"/>
  <c r="BK1010" i="4"/>
  <c r="BK1011" i="4"/>
  <c r="BL1011" i="4" s="1" a="1"/>
  <c r="BL1011" i="4" s="1"/>
  <c r="BK1012" i="4"/>
  <c r="BK1013" i="4"/>
  <c r="BK1014" i="4"/>
  <c r="BK1015" i="4"/>
  <c r="BL1015" i="4" s="1" a="1"/>
  <c r="BL1015" i="4" s="1"/>
  <c r="BK1016" i="4"/>
  <c r="BK1017" i="4"/>
  <c r="BK1018" i="4"/>
  <c r="BK1019" i="4"/>
  <c r="BK1020" i="4"/>
  <c r="BK1021" i="4"/>
  <c r="BK1022" i="4"/>
  <c r="BK1023" i="4"/>
  <c r="BK1024" i="4"/>
  <c r="BL1024" i="4" s="1" a="1"/>
  <c r="BK1025" i="4"/>
  <c r="BK1026" i="4"/>
  <c r="BK1027" i="4"/>
  <c r="BL1027" i="4" s="1" a="1"/>
  <c r="BL1027" i="4" s="1"/>
  <c r="BK1028" i="4"/>
  <c r="BK1029" i="4"/>
  <c r="BK1030" i="4"/>
  <c r="BK1031" i="4"/>
  <c r="BL1031" i="4" s="1" a="1"/>
  <c r="BL1031" i="4" s="1"/>
  <c r="BK1032" i="4"/>
  <c r="BK1033" i="4"/>
  <c r="BK1034" i="4"/>
  <c r="BK1035" i="4"/>
  <c r="BK1036" i="4"/>
  <c r="BK1037" i="4"/>
  <c r="BK1038" i="4"/>
  <c r="BK1039" i="4"/>
  <c r="BK1040" i="4"/>
  <c r="BL1040" i="4" s="1" a="1"/>
  <c r="BK1041" i="4"/>
  <c r="BK1042" i="4"/>
  <c r="BK1043" i="4"/>
  <c r="BL1043" i="4" s="1" a="1"/>
  <c r="BL1043" i="4" s="1"/>
  <c r="BK1044" i="4"/>
  <c r="BK1045" i="4"/>
  <c r="BK1046" i="4"/>
  <c r="BK1047" i="4"/>
  <c r="BL1047" i="4" s="1" a="1"/>
  <c r="BL1047" i="4" s="1"/>
  <c r="BK1048" i="4"/>
  <c r="BK1049" i="4"/>
  <c r="BK1050" i="4"/>
  <c r="BK1051" i="4"/>
  <c r="BK1052" i="4"/>
  <c r="BK1053" i="4"/>
  <c r="BK1054" i="4"/>
  <c r="BK1055" i="4"/>
  <c r="BK1056" i="4"/>
  <c r="BL1056" i="4" s="1" a="1"/>
  <c r="BK1057" i="4"/>
  <c r="BK1058" i="4"/>
  <c r="BK1059" i="4"/>
  <c r="BL1059" i="4" s="1" a="1"/>
  <c r="BL1059" i="4" s="1"/>
  <c r="BK1060" i="4"/>
  <c r="BK1061" i="4"/>
  <c r="BK1062" i="4"/>
  <c r="BK1063" i="4"/>
  <c r="BL1063" i="4" s="1" a="1"/>
  <c r="BL1063" i="4" s="1"/>
  <c r="BK1064" i="4"/>
  <c r="BK1065" i="4"/>
  <c r="BK1066" i="4"/>
  <c r="BK1067" i="4"/>
  <c r="BK1068" i="4"/>
  <c r="BK1069" i="4"/>
  <c r="BK1070" i="4"/>
  <c r="BK1071" i="4"/>
  <c r="BK1072" i="4"/>
  <c r="BL1072" i="4" s="1" a="1"/>
  <c r="BK1073" i="4"/>
  <c r="BL1073" i="4" s="1" a="1"/>
  <c r="BL1073" i="4" s="1"/>
  <c r="BK1074" i="4"/>
  <c r="BK1075" i="4"/>
  <c r="BL1075" i="4" s="1" a="1"/>
  <c r="BL1075" i="4" s="1"/>
  <c r="BK1076" i="4"/>
  <c r="BK1077" i="4"/>
  <c r="BK1078" i="4"/>
  <c r="BK1079" i="4"/>
  <c r="BL1079" i="4" s="1" a="1"/>
  <c r="BL1079" i="4" s="1"/>
  <c r="BK1080" i="4"/>
  <c r="BK1081" i="4"/>
  <c r="BK1082" i="4"/>
  <c r="BK1083" i="4"/>
  <c r="BK1084" i="4"/>
  <c r="BK1085" i="4"/>
  <c r="BK1086" i="4"/>
  <c r="BK1087" i="4"/>
  <c r="BK1088" i="4"/>
  <c r="BL1088" i="4" s="1" a="1"/>
  <c r="BK1089" i="4"/>
  <c r="BK1090" i="4"/>
  <c r="BK1091" i="4"/>
  <c r="BL1091" i="4" s="1" a="1"/>
  <c r="BL1091" i="4" s="1"/>
  <c r="BK1092" i="4"/>
  <c r="BK1093" i="4"/>
  <c r="BK1094" i="4"/>
  <c r="BK1095" i="4"/>
  <c r="BL1095" i="4" s="1" a="1"/>
  <c r="BL1095" i="4" s="1"/>
  <c r="BK1096" i="4"/>
  <c r="BK1097" i="4"/>
  <c r="BK1098" i="4"/>
  <c r="BK1099" i="4"/>
  <c r="BK1100" i="4"/>
  <c r="BK1101" i="4"/>
  <c r="BK1102" i="4"/>
  <c r="BK1103" i="4"/>
  <c r="BK1104" i="4"/>
  <c r="BL1104" i="4" s="1" a="1"/>
  <c r="BK1105" i="4"/>
  <c r="BK1106" i="4"/>
  <c r="BK1107" i="4"/>
  <c r="BL1107" i="4" s="1" a="1"/>
  <c r="BL1107" i="4" s="1"/>
  <c r="BK1108" i="4"/>
  <c r="BK1109" i="4"/>
  <c r="BK1110" i="4"/>
  <c r="BK1111" i="4"/>
  <c r="BL1111" i="4" s="1" a="1"/>
  <c r="BL1111" i="4" s="1"/>
  <c r="BK1112" i="4"/>
  <c r="BK1113" i="4"/>
  <c r="BK1114" i="4"/>
  <c r="BK1115" i="4"/>
  <c r="BK1116" i="4"/>
  <c r="BK1117" i="4"/>
  <c r="BK1118" i="4"/>
  <c r="BK1119" i="4"/>
  <c r="BK1120" i="4"/>
  <c r="BL1120" i="4" s="1" a="1"/>
  <c r="BK1121" i="4"/>
  <c r="BK1122" i="4"/>
  <c r="BK1123" i="4"/>
  <c r="BL1123" i="4" s="1" a="1"/>
  <c r="BL1123" i="4" s="1"/>
  <c r="BK1124" i="4"/>
  <c r="BK1125" i="4"/>
  <c r="BK1126" i="4"/>
  <c r="BK1127" i="4"/>
  <c r="BL1127" i="4" s="1" a="1"/>
  <c r="BL1127" i="4" s="1"/>
  <c r="BK1128" i="4"/>
  <c r="BK1129" i="4"/>
  <c r="BK1130" i="4"/>
  <c r="BK1131" i="4"/>
  <c r="BK1132" i="4"/>
  <c r="BL1132" i="4" s="1" a="1"/>
  <c r="BL1132" i="4" s="1"/>
  <c r="BK1133" i="4"/>
  <c r="BK1134" i="4"/>
  <c r="BK1135" i="4"/>
  <c r="BL1135" i="4" s="1" a="1"/>
  <c r="BL1135" i="4" s="1"/>
  <c r="BK1136" i="4"/>
  <c r="BL1136" i="4" s="1" a="1"/>
  <c r="BL1136" i="4" s="1"/>
  <c r="BK1137" i="4"/>
  <c r="BK1138" i="4"/>
  <c r="BK1139" i="4"/>
  <c r="BK1140" i="4"/>
  <c r="BL1140" i="4" s="1" a="1"/>
  <c r="BL1140" i="4" s="1"/>
  <c r="BK1141" i="4"/>
  <c r="BK1142" i="4"/>
  <c r="BK1143" i="4"/>
  <c r="BL1143" i="4" s="1" a="1"/>
  <c r="BK1144" i="4"/>
  <c r="BL1144" i="4" s="1" a="1"/>
  <c r="BL1144" i="4" s="1"/>
  <c r="BK1145" i="4"/>
  <c r="BK1146" i="4"/>
  <c r="BK1147" i="4"/>
  <c r="BL1147" i="4" s="1" a="1"/>
  <c r="BL1147" i="4" s="1"/>
  <c r="BK1148" i="4"/>
  <c r="BL1148" i="4" s="1" a="1"/>
  <c r="BL1148" i="4" s="1"/>
  <c r="BK1149" i="4"/>
  <c r="BK1150" i="4"/>
  <c r="BK1151" i="4"/>
  <c r="BL1151" i="4" s="1" a="1"/>
  <c r="BL1151" i="4" s="1"/>
  <c r="BK1152" i="4"/>
  <c r="BK1153" i="4"/>
  <c r="BK1154" i="4"/>
  <c r="BK1155" i="4"/>
  <c r="BL1155" i="4" s="1" a="1"/>
  <c r="BL1155" i="4" s="1"/>
  <c r="BK1156" i="4"/>
  <c r="BK1157" i="4"/>
  <c r="BK1158" i="4"/>
  <c r="BK1159" i="4"/>
  <c r="BL1159" i="4" s="1" a="1"/>
  <c r="BL1159" i="4" s="1"/>
  <c r="BK1160" i="4"/>
  <c r="BL1160" i="4" s="1" a="1"/>
  <c r="BL1160" i="4" s="1"/>
  <c r="BK1161" i="4"/>
  <c r="BK1162" i="4"/>
  <c r="BK1163" i="4"/>
  <c r="BL1163" i="4" s="1" a="1"/>
  <c r="BK1164" i="4"/>
  <c r="BK1165" i="4"/>
  <c r="BK1166" i="4"/>
  <c r="BK1167" i="4"/>
  <c r="BL1167" i="4" s="1" a="1"/>
  <c r="BL1167" i="4" s="1"/>
  <c r="BK1168" i="4"/>
  <c r="BK1169" i="4"/>
  <c r="BK1170" i="4"/>
  <c r="BK1171" i="4"/>
  <c r="BL1171" i="4" s="1" a="1"/>
  <c r="BL1171" i="4" s="1"/>
  <c r="BK1172" i="4"/>
  <c r="BK1173" i="4"/>
  <c r="BK1174" i="4"/>
  <c r="BK1175" i="4"/>
  <c r="BK1176" i="4"/>
  <c r="BK1177" i="4"/>
  <c r="BK1178" i="4"/>
  <c r="BK1179" i="4"/>
  <c r="BL1179" i="4" s="1" a="1"/>
  <c r="BL1179" i="4" s="1"/>
  <c r="BK1180" i="4"/>
  <c r="BL1180" i="4" s="1" a="1"/>
  <c r="BL1180" i="4" s="1"/>
  <c r="BK1181" i="4"/>
  <c r="BK1182" i="4"/>
  <c r="BK1183" i="4"/>
  <c r="BL1183" i="4" s="1" a="1"/>
  <c r="BL1183" i="4" s="1"/>
  <c r="BK1184" i="4"/>
  <c r="BL1184" i="4" s="1" a="1"/>
  <c r="BK1185" i="4"/>
  <c r="BK1186" i="4"/>
  <c r="BK1187" i="4"/>
  <c r="BK1188" i="4"/>
  <c r="BK1189" i="4"/>
  <c r="BK1190" i="4"/>
  <c r="BK1191" i="4"/>
  <c r="BL1191" i="4" s="1" a="1"/>
  <c r="BL1191" i="4" s="1"/>
  <c r="BK1192" i="4"/>
  <c r="BK1193" i="4"/>
  <c r="BK1194" i="4"/>
  <c r="BK1195" i="4"/>
  <c r="BL1195" i="4" s="1" a="1"/>
  <c r="BL1195" i="4" s="1"/>
  <c r="BK1196" i="4"/>
  <c r="BK1197" i="4"/>
  <c r="BK1198" i="4"/>
  <c r="BK1199" i="4"/>
  <c r="BK1200" i="4"/>
  <c r="BL1200" i="4" s="1" a="1"/>
  <c r="BL1200" i="4" s="1"/>
  <c r="BK1201" i="4"/>
  <c r="BK1202" i="4"/>
  <c r="BK1203" i="4"/>
  <c r="BK1204" i="4"/>
  <c r="BK1205" i="4"/>
  <c r="BK1206" i="4"/>
  <c r="BK1207" i="4"/>
  <c r="BL1207" i="4" s="1" a="1"/>
  <c r="BK1208" i="4"/>
  <c r="BK1209" i="4"/>
  <c r="BK1210" i="4"/>
  <c r="BK1211" i="4"/>
  <c r="BL1211" i="4" s="1" a="1"/>
  <c r="BK1212" i="4"/>
  <c r="BL1212" i="4" s="1" a="1"/>
  <c r="BL1212" i="4" s="1"/>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K1228" i="4"/>
  <c r="BK1229" i="4"/>
  <c r="BK1230" i="4"/>
  <c r="BK1231" i="4"/>
  <c r="BK1232" i="4"/>
  <c r="BK1233" i="4"/>
  <c r="BK1234" i="4"/>
  <c r="BK1235" i="4"/>
  <c r="BK1236" i="4"/>
  <c r="BK1237" i="4"/>
  <c r="BK1238" i="4"/>
  <c r="BK1239" i="4"/>
  <c r="BL1239" i="4" s="1" a="1"/>
  <c r="BL1239" i="4" s="1"/>
  <c r="BK1240" i="4"/>
  <c r="BK1241" i="4"/>
  <c r="BK1242" i="4"/>
  <c r="BK1243" i="4"/>
  <c r="BK1244" i="4"/>
  <c r="BL1244" i="4" s="1" a="1"/>
  <c r="BL1244" i="4" s="1"/>
  <c r="BK1245" i="4"/>
  <c r="BK1246" i="4"/>
  <c r="BK1247" i="4"/>
  <c r="BK1248" i="4"/>
  <c r="BL1248" i="4" s="1" a="1"/>
  <c r="BK1249" i="4"/>
  <c r="BK1250" i="4"/>
  <c r="BK1251" i="4"/>
  <c r="BL1251" i="4" s="1" a="1"/>
  <c r="BL1251" i="4" s="1"/>
  <c r="BK1252" i="4"/>
  <c r="BK1253" i="4"/>
  <c r="BK1254" i="4"/>
  <c r="BK1255" i="4"/>
  <c r="BL1255" i="4" s="1" a="1"/>
  <c r="BL1255" i="4" s="1"/>
  <c r="BK1256" i="4"/>
  <c r="BK1257" i="4"/>
  <c r="BK1258" i="4"/>
  <c r="BK1259" i="4"/>
  <c r="BK1260" i="4"/>
  <c r="BK1261" i="4"/>
  <c r="BK1262" i="4"/>
  <c r="BK1263" i="4"/>
  <c r="BK1264" i="4"/>
  <c r="BL1264" i="4" s="1" a="1"/>
  <c r="BL1264" i="4" s="1"/>
  <c r="BK1265" i="4"/>
  <c r="BK1266" i="4"/>
  <c r="BK1267" i="4"/>
  <c r="BK1268" i="4"/>
  <c r="BK1269" i="4"/>
  <c r="BK1270" i="4"/>
  <c r="BK1271" i="4"/>
  <c r="BK1272" i="4"/>
  <c r="BK1273" i="4"/>
  <c r="BK1274" i="4"/>
  <c r="BK1275" i="4"/>
  <c r="BK1276" i="4"/>
  <c r="BL1276" i="4" s="1" a="1"/>
  <c r="BL1276" i="4" s="1"/>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L1307" i="4" s="1" a="1"/>
  <c r="BL1307" i="4" s="1"/>
  <c r="BK1308" i="4"/>
  <c r="BL1308" i="4" s="1" a="1"/>
  <c r="BL1308" i="4" s="1"/>
  <c r="BK1309" i="4"/>
  <c r="BK1310" i="4"/>
  <c r="BK1311" i="4"/>
  <c r="BL1311" i="4" s="1" a="1"/>
  <c r="BL1311" i="4" s="1"/>
  <c r="BK1312" i="4"/>
  <c r="BL1312" i="4" s="1" a="1"/>
  <c r="BK1313" i="4"/>
  <c r="BK1314" i="4"/>
  <c r="BK1315" i="4"/>
  <c r="BK1316" i="4"/>
  <c r="BK1317" i="4"/>
  <c r="BK1318" i="4"/>
  <c r="BK1319" i="4"/>
  <c r="BL1319" i="4" s="1" a="1"/>
  <c r="BL1319" i="4" s="1"/>
  <c r="BK1320" i="4"/>
  <c r="BK1321" i="4"/>
  <c r="BK1322" i="4"/>
  <c r="BK1323" i="4"/>
  <c r="BK1324" i="4"/>
  <c r="BK1325" i="4"/>
  <c r="BK1326" i="4"/>
  <c r="BK1327" i="4"/>
  <c r="BK1328" i="4"/>
  <c r="BL1328" i="4" s="1" a="1"/>
  <c r="BL1328" i="4" s="1"/>
  <c r="BK1329" i="4"/>
  <c r="BK1330" i="4"/>
  <c r="BK1331" i="4"/>
  <c r="BK1332" i="4"/>
  <c r="BK1333" i="4"/>
  <c r="BK1334" i="4"/>
  <c r="BK1335" i="4"/>
  <c r="BL1335" i="4" s="1" a="1"/>
  <c r="BK1336" i="4"/>
  <c r="BK1337" i="4"/>
  <c r="BK1338" i="4"/>
  <c r="BK1339" i="4"/>
  <c r="BL1339" i="4" s="1" a="1"/>
  <c r="BK1340" i="4"/>
  <c r="BL1340" i="4" s="1" a="1"/>
  <c r="BL1340" i="4" s="1"/>
  <c r="BK1341" i="4"/>
  <c r="BK1342" i="4"/>
  <c r="BK1343" i="4"/>
  <c r="BL1343" i="4" s="1" a="1"/>
  <c r="BL1343" i="4" s="1"/>
  <c r="BK1344" i="4"/>
  <c r="BK1345" i="4"/>
  <c r="BK1346" i="4"/>
  <c r="BK1347" i="4"/>
  <c r="BK1348" i="4"/>
  <c r="BK1349" i="4"/>
  <c r="BK1350" i="4"/>
  <c r="BK1351" i="4"/>
  <c r="BL1351" i="4" s="1" a="1"/>
  <c r="BK1352" i="4"/>
  <c r="BK1353" i="4"/>
  <c r="BK1354" i="4"/>
  <c r="BK1355" i="4"/>
  <c r="BL1355" i="4" s="1" a="1"/>
  <c r="BK1356" i="4"/>
  <c r="BL1356" i="4" s="1" a="1"/>
  <c r="BL1356" i="4" s="1"/>
  <c r="BK1357" i="4"/>
  <c r="BK1358" i="4"/>
  <c r="BK1359" i="4"/>
  <c r="BL1359" i="4" s="1" a="1"/>
  <c r="BL1359" i="4" s="1"/>
  <c r="BK1360" i="4"/>
  <c r="BK1361" i="4"/>
  <c r="BK1362" i="4"/>
  <c r="BK1363" i="4"/>
  <c r="BK1364" i="4"/>
  <c r="BK1365" i="4"/>
  <c r="BK1366" i="4"/>
  <c r="BK1367" i="4"/>
  <c r="BK1368" i="4"/>
  <c r="BK1369" i="4"/>
  <c r="BK1370" i="4"/>
  <c r="BK1371" i="4"/>
  <c r="BL1371" i="4" s="1" a="1"/>
  <c r="BL1371" i="4" s="1"/>
  <c r="BK1372" i="4"/>
  <c r="BL1372" i="4" s="1" a="1"/>
  <c r="BL1372" i="4" s="1"/>
  <c r="BK1373" i="4"/>
  <c r="BK1374" i="4"/>
  <c r="BK1375" i="4"/>
  <c r="BK1376" i="4"/>
  <c r="BK1377" i="4"/>
  <c r="BK1378" i="4"/>
  <c r="BK1379" i="4"/>
  <c r="BK1380" i="4"/>
  <c r="BK1381" i="4"/>
  <c r="BK1382" i="4"/>
  <c r="BK1383" i="4"/>
  <c r="BL1383" i="4" s="1" a="1"/>
  <c r="BL1383" i="4" s="1"/>
  <c r="BK1384" i="4"/>
  <c r="BL1384" i="4" s="1" a="1"/>
  <c r="BL1384" i="4" s="1"/>
  <c r="BK1385" i="4"/>
  <c r="BK1386" i="4"/>
  <c r="BK1387" i="4"/>
  <c r="BK1388" i="4"/>
  <c r="BK1389" i="4"/>
  <c r="BK1390" i="4"/>
  <c r="BK1391" i="4"/>
  <c r="BL1391" i="4" s="1" a="1"/>
  <c r="BL1391" i="4" s="1"/>
  <c r="BK1392" i="4"/>
  <c r="BK1393" i="4"/>
  <c r="BK1394" i="4"/>
  <c r="BK1395" i="4"/>
  <c r="BK1396" i="4"/>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K1409" i="4"/>
  <c r="BK1410" i="4"/>
  <c r="BK1411" i="4"/>
  <c r="BK1412" i="4"/>
  <c r="BK1413" i="4"/>
  <c r="BK1414" i="4"/>
  <c r="BK1415" i="4"/>
  <c r="BK1416" i="4"/>
  <c r="BL1416" i="4" s="1" a="1"/>
  <c r="BL1416" i="4" s="1"/>
  <c r="BK1417" i="4"/>
  <c r="BK1418" i="4"/>
  <c r="BK1419" i="4"/>
  <c r="BL1419" i="4" s="1" a="1"/>
  <c r="BL1419" i="4" s="1"/>
  <c r="BK1420" i="4"/>
  <c r="BK1421" i="4"/>
  <c r="BK1422" i="4"/>
  <c r="BK1423" i="4"/>
  <c r="BL1423" i="4" s="1" a="1"/>
  <c r="BL1423" i="4" s="1"/>
  <c r="BK1424" i="4"/>
  <c r="BK1425" i="4"/>
  <c r="BK1426" i="4"/>
  <c r="BK1427" i="4"/>
  <c r="BK1428" i="4"/>
  <c r="BK1429" i="4"/>
  <c r="BK1430" i="4"/>
  <c r="BK1431" i="4"/>
  <c r="BK1432" i="4"/>
  <c r="BL1432" i="4" s="1" a="1"/>
  <c r="BL1432" i="4" s="1"/>
  <c r="BK1433" i="4"/>
  <c r="BK1434" i="4"/>
  <c r="BK1435" i="4"/>
  <c r="BL1435" i="4" s="1" a="1"/>
  <c r="BL1435" i="4" s="1"/>
  <c r="BK1436" i="4"/>
  <c r="BL1436" i="4" s="1" a="1"/>
  <c r="BL1436" i="4" s="1"/>
  <c r="BK1437" i="4"/>
  <c r="BK1438" i="4"/>
  <c r="BK1439" i="4"/>
  <c r="BK1440" i="4"/>
  <c r="BK1441" i="4"/>
  <c r="BK1442" i="4"/>
  <c r="BK1443" i="4"/>
  <c r="BK1444" i="4"/>
  <c r="BK1445" i="4"/>
  <c r="BK1446" i="4"/>
  <c r="BK1447" i="4"/>
  <c r="BL1447" i="4" s="1" a="1"/>
  <c r="BL1447" i="4" s="1"/>
  <c r="BK1448" i="4"/>
  <c r="BL1448" i="4" s="1" a="1"/>
  <c r="BL1448" i="4" s="1"/>
  <c r="BK1449" i="4"/>
  <c r="BK1450" i="4"/>
  <c r="BK1451" i="4"/>
  <c r="BK1452" i="4"/>
  <c r="BK1453" i="4"/>
  <c r="BK1454" i="4"/>
  <c r="BK1455" i="4"/>
  <c r="BL1455" i="4" s="1" a="1"/>
  <c r="BL1455" i="4" s="1"/>
  <c r="BK1456" i="4"/>
  <c r="BK1457" i="4"/>
  <c r="BK1458" i="4"/>
  <c r="BK1459" i="4"/>
  <c r="BK1460" i="4"/>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K1472" i="4"/>
  <c r="BL1472" i="4" s="1" a="1"/>
  <c r="BL1472" i="4" s="1"/>
  <c r="BK1473" i="4"/>
  <c r="BL1473" i="4" s="1" a="1"/>
  <c r="BL1473" i="4" s="1"/>
  <c r="BK1474" i="4"/>
  <c r="BK1475" i="4"/>
  <c r="BL1475" i="4" s="1" a="1"/>
  <c r="BL1475" i="4" s="1"/>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K1492" i="4"/>
  <c r="BK1493" i="4"/>
  <c r="BK1494" i="4"/>
  <c r="BK1495" i="4"/>
  <c r="BK1496" i="4"/>
  <c r="BK1497" i="4"/>
  <c r="BK1498" i="4"/>
  <c r="BK1499" i="4"/>
  <c r="BL1499" i="4" s="1" a="1"/>
  <c r="BL1499" i="4" s="1"/>
  <c r="BK1500" i="4"/>
  <c r="BK1501" i="4"/>
  <c r="BK1502" i="4"/>
  <c r="BK1503" i="4"/>
  <c r="BK1504" i="4"/>
  <c r="BL1504" i="4" s="1" a="1"/>
  <c r="BL1504" i="4" s="1"/>
  <c r="BK1505" i="4"/>
  <c r="BK1506" i="4"/>
  <c r="BK1507" i="4"/>
  <c r="BK1508" i="4"/>
  <c r="BK1509" i="4"/>
  <c r="BK1510" i="4"/>
  <c r="BK1511" i="4"/>
  <c r="BK1512" i="4"/>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K1525" i="4"/>
  <c r="BK1526" i="4"/>
  <c r="BK1527" i="4"/>
  <c r="BL1527" i="4" s="1" a="1"/>
  <c r="BL1527" i="4" s="1"/>
  <c r="BK1528" i="4"/>
  <c r="BK1529" i="4"/>
  <c r="BK1530" i="4"/>
  <c r="BK1531" i="4"/>
  <c r="BK1532" i="4"/>
  <c r="BL1532" i="4" s="1" a="1"/>
  <c r="BL1532" i="4" s="1"/>
  <c r="BK1533" i="4"/>
  <c r="BK1534" i="4"/>
  <c r="BK1535" i="4"/>
  <c r="BL1535" i="4" s="1" a="1"/>
  <c r="BL1535" i="4" s="1"/>
  <c r="BK1536" i="4"/>
  <c r="BK1537" i="4"/>
  <c r="BK1538" i="4"/>
  <c r="BK1539" i="4"/>
  <c r="BK1540" i="4"/>
  <c r="BK1541" i="4"/>
  <c r="BK1542" i="4"/>
  <c r="BK1543" i="4"/>
  <c r="BK1544" i="4"/>
  <c r="BL1544" i="4" s="1" a="1"/>
  <c r="BL1544" i="4" s="1"/>
  <c r="BK1545" i="4"/>
  <c r="BK1546" i="4"/>
  <c r="BK1547" i="4"/>
  <c r="BL1547" i="4" s="1" a="1"/>
  <c r="BL1547" i="4" s="1"/>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K1565" i="4"/>
  <c r="BK1566" i="4"/>
  <c r="BK1567" i="4"/>
  <c r="BL1567" i="4" s="1" a="1"/>
  <c r="BL1567" i="4" s="1"/>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L1583" i="4" s="1" a="1"/>
  <c r="BL1583" i="4" s="1"/>
  <c r="BK1584" i="4"/>
  <c r="BL1584" i="4" s="1" a="1"/>
  <c r="BL1584" i="4" s="1"/>
  <c r="BK1585" i="4"/>
  <c r="BK1586" i="4"/>
  <c r="BK1587" i="4"/>
  <c r="BK1588" i="4"/>
  <c r="BK1589" i="4"/>
  <c r="BK1590" i="4"/>
  <c r="BK1591" i="4"/>
  <c r="BK1592" i="4"/>
  <c r="BK1593" i="4"/>
  <c r="BK1594" i="4"/>
  <c r="BK1595" i="4"/>
  <c r="BK1596" i="4"/>
  <c r="BK1597" i="4"/>
  <c r="BK1598" i="4"/>
  <c r="BK1599" i="4"/>
  <c r="BL1599" i="4" s="1" a="1"/>
  <c r="BL1599" i="4" s="1"/>
  <c r="BK1600" i="4"/>
  <c r="BK1601" i="4"/>
  <c r="BK1602" i="4"/>
  <c r="BK1603" i="4"/>
  <c r="BK1604" i="4"/>
  <c r="BK1605" i="4"/>
  <c r="BK1606" i="4"/>
  <c r="BK1607" i="4"/>
  <c r="BK1608" i="4"/>
  <c r="BK1609" i="4"/>
  <c r="BK1610" i="4"/>
  <c r="BK1611" i="4"/>
  <c r="BK1612" i="4"/>
  <c r="BK1613" i="4"/>
  <c r="BK1614" i="4"/>
  <c r="BK1615" i="4"/>
  <c r="BK1616" i="4"/>
  <c r="BL1616" i="4" s="1" a="1"/>
  <c r="BK1617" i="4"/>
  <c r="BL1617" i="4" s="1" a="1"/>
  <c r="BL1617" i="4" s="1"/>
  <c r="BK1618" i="4"/>
  <c r="BK1619" i="4"/>
  <c r="BK1620" i="4"/>
  <c r="BK1621" i="4"/>
  <c r="BK1622" i="4"/>
  <c r="BK1623" i="4"/>
  <c r="BK1624" i="4"/>
  <c r="BK1625" i="4"/>
  <c r="BK1626" i="4"/>
  <c r="BK1627" i="4"/>
  <c r="BK1628" i="4"/>
  <c r="BK1629" i="4"/>
  <c r="BK1630" i="4"/>
  <c r="BK1631" i="4"/>
  <c r="BK1632" i="4"/>
  <c r="BL1632" i="4" s="1" a="1"/>
  <c r="BK1633" i="4"/>
  <c r="BK1634" i="4"/>
  <c r="BK1635" i="4"/>
  <c r="BK1636" i="4"/>
  <c r="BK1637" i="4"/>
  <c r="BK1638" i="4"/>
  <c r="BK1639" i="4"/>
  <c r="BK1640" i="4"/>
  <c r="BK1641" i="4"/>
  <c r="BK1642" i="4"/>
  <c r="BK1643" i="4"/>
  <c r="BK1644" i="4"/>
  <c r="BK1645" i="4"/>
  <c r="BK1646" i="4"/>
  <c r="BK1647" i="4"/>
  <c r="BK1648" i="4"/>
  <c r="BL1648" i="4" s="1" a="1"/>
  <c r="BK1649" i="4"/>
  <c r="BL1649" i="4" s="1" a="1"/>
  <c r="BL1649" i="4" s="1"/>
  <c r="BK1650" i="4"/>
  <c r="BK1651" i="4"/>
  <c r="BK1652" i="4"/>
  <c r="BK1653" i="4"/>
  <c r="BK1654" i="4"/>
  <c r="BK1655" i="4"/>
  <c r="BK1656" i="4"/>
  <c r="BK1657" i="4"/>
  <c r="BK1658" i="4"/>
  <c r="BK1659" i="4"/>
  <c r="BK1660" i="4"/>
  <c r="BK1661" i="4"/>
  <c r="BK1662" i="4"/>
  <c r="BK1663" i="4"/>
  <c r="BK1664" i="4"/>
  <c r="BL1664" i="4" s="1" a="1"/>
  <c r="BK1665" i="4"/>
  <c r="BK1666" i="4"/>
  <c r="BK1667" i="4"/>
  <c r="BK1668" i="4"/>
  <c r="BK1669" i="4"/>
  <c r="BK1670" i="4"/>
  <c r="BK1671" i="4"/>
  <c r="BK1672" i="4"/>
  <c r="BK1673" i="4"/>
  <c r="BK1674" i="4"/>
  <c r="BK1675" i="4"/>
  <c r="BK1676" i="4"/>
  <c r="BK1677" i="4"/>
  <c r="BK1678" i="4"/>
  <c r="BK1679" i="4"/>
  <c r="BK1680" i="4"/>
  <c r="BL1680" i="4" s="1" a="1"/>
  <c r="BK1681" i="4"/>
  <c r="BK1682" i="4"/>
  <c r="BK1683" i="4"/>
  <c r="BL1683" i="4" s="1" a="1"/>
  <c r="BL1683" i="4" s="1"/>
  <c r="BK1684" i="4"/>
  <c r="BK1685" i="4"/>
  <c r="BK1686" i="4"/>
  <c r="BK1687" i="4"/>
  <c r="BK1688" i="4"/>
  <c r="BK1689" i="4"/>
  <c r="BK1690" i="4"/>
  <c r="BK1691" i="4"/>
  <c r="BL1691" i="4" s="1" a="1"/>
  <c r="BL1691" i="4" s="1"/>
  <c r="BK1692" i="4"/>
  <c r="BK1693" i="4"/>
  <c r="BK1694" i="4"/>
  <c r="BK1695" i="4"/>
  <c r="BL1695" i="4" s="1" a="1"/>
  <c r="BL1695" i="4" s="1"/>
  <c r="BK1696" i="4"/>
  <c r="BK1697" i="4"/>
  <c r="BK1698" i="4"/>
  <c r="BK1699" i="4"/>
  <c r="BK1700" i="4"/>
  <c r="BL1700" i="4" s="1" a="1"/>
  <c r="BL1700" i="4" s="1"/>
  <c r="BK1701" i="4"/>
  <c r="BK1702" i="4"/>
  <c r="BK1703" i="4"/>
  <c r="BK1704" i="4"/>
  <c r="BL1704" i="4" s="1" a="1"/>
  <c r="BL1704" i="4" s="1"/>
  <c r="BK1705" i="4"/>
  <c r="BK1706" i="4"/>
  <c r="BK1707" i="4"/>
  <c r="BL1707" i="4" s="1" a="1"/>
  <c r="BL1707" i="4" s="1"/>
  <c r="BK1708" i="4"/>
  <c r="BL1708" i="4" s="1" a="1"/>
  <c r="BL1708" i="4" s="1"/>
  <c r="BK1709" i="4"/>
  <c r="BK1710" i="4"/>
  <c r="BK1711" i="4"/>
  <c r="BK1712" i="4"/>
  <c r="BL1712" i="4" s="1" a="1"/>
  <c r="BK1713" i="4"/>
  <c r="BL1713" i="4" s="1" a="1"/>
  <c r="BL1713" i="4" s="1"/>
  <c r="BK1714" i="4"/>
  <c r="BK1715" i="4"/>
  <c r="BL1715" i="4" s="1" a="1"/>
  <c r="BL1715" i="4" s="1"/>
  <c r="BK1716" i="4"/>
  <c r="BL1716" i="4" s="1" a="1"/>
  <c r="BK1717" i="4"/>
  <c r="BK1718" i="4"/>
  <c r="BK1719" i="4"/>
  <c r="BK1720" i="4"/>
  <c r="BL1720" i="4" s="1" a="1"/>
  <c r="BK1721" i="4"/>
  <c r="BK1722" i="4"/>
  <c r="BK1723" i="4"/>
  <c r="BK1724" i="4"/>
  <c r="BK1725" i="4"/>
  <c r="BK1726" i="4"/>
  <c r="BK1727" i="4"/>
  <c r="BK1728" i="4"/>
  <c r="BK1729" i="4"/>
  <c r="BK1730" i="4"/>
  <c r="BK1731" i="4"/>
  <c r="BK1732" i="4"/>
  <c r="BK1733" i="4"/>
  <c r="BK1734" i="4"/>
  <c r="BK1735" i="4"/>
  <c r="BK1736" i="4"/>
  <c r="BL1736" i="4" s="1" a="1"/>
  <c r="BK1737" i="4"/>
  <c r="BK1738" i="4"/>
  <c r="BK1739" i="4"/>
  <c r="BK1740" i="4"/>
  <c r="BK1741" i="4"/>
  <c r="BK1742" i="4"/>
  <c r="BK1743" i="4"/>
  <c r="BK1744" i="4"/>
  <c r="BK1745" i="4"/>
  <c r="BK1746" i="4"/>
  <c r="BK1747" i="4"/>
  <c r="BK1748" i="4"/>
  <c r="BK1749" i="4"/>
  <c r="BK1750" i="4"/>
  <c r="BK1751" i="4"/>
  <c r="BK1752" i="4"/>
  <c r="BL1752" i="4" s="1" a="1"/>
  <c r="BK1753" i="4"/>
  <c r="BK1754" i="4"/>
  <c r="BK1755" i="4"/>
  <c r="BK1756" i="4"/>
  <c r="BK1757" i="4"/>
  <c r="BK1758" i="4"/>
  <c r="BK1759" i="4"/>
  <c r="BK1760" i="4"/>
  <c r="BK1761" i="4"/>
  <c r="BL1761" i="4" s="1" a="1"/>
  <c r="BL1761" i="4" s="1"/>
  <c r="BK1762" i="4"/>
  <c r="BK1763" i="4"/>
  <c r="BK1764" i="4"/>
  <c r="BK1765" i="4"/>
  <c r="BK1766" i="4"/>
  <c r="BK1767" i="4"/>
  <c r="BK1768" i="4"/>
  <c r="BL1768" i="4" s="1" a="1"/>
  <c r="BK1769" i="4"/>
  <c r="BK1770" i="4"/>
  <c r="BK1771" i="4"/>
  <c r="BK1772" i="4"/>
  <c r="BK1773" i="4"/>
  <c r="BK1774" i="4"/>
  <c r="BK1775" i="4"/>
  <c r="BK1776" i="4"/>
  <c r="BK1777" i="4"/>
  <c r="BK1778" i="4"/>
  <c r="BK1779" i="4"/>
  <c r="BK1780" i="4"/>
  <c r="BK1781" i="4"/>
  <c r="BK1782" i="4"/>
  <c r="BK1783" i="4"/>
  <c r="BK1784" i="4"/>
  <c r="BL1784" i="4" s="1" a="1"/>
  <c r="BK1785" i="4"/>
  <c r="BK1786" i="4"/>
  <c r="BK1787" i="4"/>
  <c r="BK1788" i="4"/>
  <c r="BK1789" i="4"/>
  <c r="BK1790" i="4"/>
  <c r="BK1791" i="4"/>
  <c r="BK1792" i="4"/>
  <c r="BK1793" i="4"/>
  <c r="BK1794" i="4"/>
  <c r="BK1795" i="4"/>
  <c r="BK1796" i="4"/>
  <c r="BK1797" i="4"/>
  <c r="BK1798" i="4"/>
  <c r="BK1799" i="4"/>
  <c r="BK1800" i="4"/>
  <c r="BL1800" i="4" s="1" a="1"/>
  <c r="BK1801" i="4"/>
  <c r="BL1801" i="4" s="1" a="1"/>
  <c r="BL1801" i="4" s="1"/>
  <c r="BK1802" i="4"/>
  <c r="BK1803" i="4"/>
  <c r="BK1804" i="4"/>
  <c r="BK1805" i="4"/>
  <c r="BK1806" i="4"/>
  <c r="BK1807" i="4"/>
  <c r="BK1808" i="4"/>
  <c r="BK1809" i="4"/>
  <c r="BK1810" i="4"/>
  <c r="BK1811" i="4"/>
  <c r="BK1812" i="4"/>
  <c r="BK1813" i="4"/>
  <c r="BK1814" i="4"/>
  <c r="BK1815" i="4"/>
  <c r="BK1816" i="4"/>
  <c r="BL1816" i="4" s="1" a="1"/>
  <c r="BK1817" i="4"/>
  <c r="BK1818" i="4"/>
  <c r="BK1819" i="4"/>
  <c r="BK1820" i="4"/>
  <c r="BK1821" i="4"/>
  <c r="BK1822" i="4"/>
  <c r="BK1823" i="4"/>
  <c r="BK1824" i="4"/>
  <c r="BK1825" i="4"/>
  <c r="BK1826" i="4"/>
  <c r="BK1827" i="4"/>
  <c r="BK1828" i="4"/>
  <c r="BK1829" i="4"/>
  <c r="BK1830" i="4"/>
  <c r="BK1831" i="4"/>
  <c r="BK1832" i="4"/>
  <c r="BL1832" i="4" s="1" a="1"/>
  <c r="BK1833" i="4"/>
  <c r="BL1833" i="4" s="1" a="1"/>
  <c r="BL1833" i="4" s="1"/>
  <c r="BK1834" i="4"/>
  <c r="BK1835" i="4"/>
  <c r="BK1836" i="4"/>
  <c r="BK1837" i="4"/>
  <c r="BK1838" i="4"/>
  <c r="BK1839" i="4"/>
  <c r="BK1840" i="4"/>
  <c r="BK1841" i="4"/>
  <c r="BK1842" i="4"/>
  <c r="BK1843" i="4"/>
  <c r="BK1844" i="4"/>
  <c r="BK1845" i="4"/>
  <c r="BK1846" i="4"/>
  <c r="BK1847" i="4"/>
  <c r="BK1848" i="4"/>
  <c r="BL1848" i="4" s="1" a="1"/>
  <c r="BK1849" i="4"/>
  <c r="BK1850" i="4"/>
  <c r="BK1851" i="4"/>
  <c r="BK1852" i="4"/>
  <c r="BK1853" i="4"/>
  <c r="BK1854" i="4"/>
  <c r="BK1855" i="4"/>
  <c r="BL1855" i="4" s="1" a="1"/>
  <c r="BL1855" i="4" s="1"/>
  <c r="BK1856" i="4"/>
  <c r="BK1857" i="4"/>
  <c r="BK1858" i="4"/>
  <c r="BK1859" i="4"/>
  <c r="BL1859" i="4" s="1" a="1"/>
  <c r="BL1859" i="4" s="1"/>
  <c r="BK1860" i="4"/>
  <c r="BK1861" i="4"/>
  <c r="BK1862" i="4"/>
  <c r="BK1863" i="4"/>
  <c r="BK1864" i="4"/>
  <c r="BK1865" i="4"/>
  <c r="BK1866" i="4"/>
  <c r="BK1867" i="4"/>
  <c r="BK1868" i="4"/>
  <c r="BK1869" i="4"/>
  <c r="BK1870" i="4"/>
  <c r="BK1871" i="4"/>
  <c r="BL1871" i="4" s="1" a="1"/>
  <c r="BL1871" i="4" s="1"/>
  <c r="BK1872" i="4"/>
  <c r="BK1873" i="4"/>
  <c r="BK1874" i="4"/>
  <c r="BK1875" i="4"/>
  <c r="BL1875" i="4" s="1" a="1"/>
  <c r="BL1875" i="4" s="1"/>
  <c r="BK1876" i="4"/>
  <c r="BK1877" i="4"/>
  <c r="BK1878" i="4"/>
  <c r="BK1879" i="4"/>
  <c r="BK1880" i="4"/>
  <c r="BL1880" i="4" s="1" a="1"/>
  <c r="BK1881" i="4"/>
  <c r="BK1882" i="4"/>
  <c r="BK1883" i="4"/>
  <c r="BL1883" i="4" s="1" a="1"/>
  <c r="BL1883" i="4" s="1"/>
  <c r="BK1884" i="4"/>
  <c r="BL1884" i="4" s="1" a="1"/>
  <c r="BL1884" i="4" s="1"/>
  <c r="BK1885" i="4"/>
  <c r="BK1886" i="4"/>
  <c r="BK1887" i="4"/>
  <c r="BL1887" i="4" s="1" a="1"/>
  <c r="BL1887" i="4" s="1"/>
  <c r="BK1888" i="4"/>
  <c r="BK1889" i="4"/>
  <c r="BK1890" i="4"/>
  <c r="BK1891" i="4"/>
  <c r="BL1891" i="4" s="1" a="1"/>
  <c r="BL1891" i="4" s="1"/>
  <c r="BK1892" i="4"/>
  <c r="BK1893" i="4"/>
  <c r="BK1894" i="4"/>
  <c r="BK1895" i="4"/>
  <c r="BK1896" i="4"/>
  <c r="BK1897" i="4"/>
  <c r="BK1898" i="4"/>
  <c r="BK1899" i="4"/>
  <c r="BK1900" i="4"/>
  <c r="BL1900" i="4" s="1" a="1"/>
  <c r="BL1900" i="4" s="1"/>
  <c r="BK1901" i="4"/>
  <c r="BK1902" i="4"/>
  <c r="BK1903" i="4"/>
  <c r="BL1903" i="4" s="1" a="1"/>
  <c r="BL1903" i="4" s="1"/>
  <c r="BK1904" i="4"/>
  <c r="BL1904" i="4" s="1" a="1"/>
  <c r="BK1905" i="4"/>
  <c r="BK1906" i="4"/>
  <c r="BK1907" i="4"/>
  <c r="BL1907" i="4" s="1" a="1"/>
  <c r="BL1907" i="4" s="1"/>
  <c r="BK1908" i="4"/>
  <c r="BL1908" i="4" s="1" a="1"/>
  <c r="BL1908" i="4" s="1"/>
  <c r="BK1909" i="4"/>
  <c r="BK1910" i="4"/>
  <c r="BK1911" i="4"/>
  <c r="BK1912" i="4"/>
  <c r="BL1912" i="4" s="1" a="1"/>
  <c r="BL1912" i="4" s="1"/>
  <c r="BK1913" i="4"/>
  <c r="BK1914" i="4"/>
  <c r="BK1915" i="4"/>
  <c r="BL1915" i="4" s="1" a="1"/>
  <c r="BL1915" i="4" s="1"/>
  <c r="BK1916" i="4"/>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K1932" i="4"/>
  <c r="BK1933" i="4"/>
  <c r="BK1934" i="4"/>
  <c r="BK1935" i="4"/>
  <c r="BL1935" i="4" s="1" a="1"/>
  <c r="BL1935" i="4" s="1"/>
  <c r="BK1936" i="4"/>
  <c r="BK1937" i="4"/>
  <c r="BK1938" i="4"/>
  <c r="BK1939" i="4"/>
  <c r="BL1939" i="4" s="1" a="1"/>
  <c r="BL1939" i="4" s="1"/>
  <c r="BK1940" i="4"/>
  <c r="BK1941" i="4"/>
  <c r="BK1942" i="4"/>
  <c r="BK1943" i="4"/>
  <c r="BK1944" i="4"/>
  <c r="BK1945" i="4"/>
  <c r="BK1946" i="4"/>
  <c r="BK1947" i="4"/>
  <c r="BK1948" i="4"/>
  <c r="BK1949" i="4"/>
  <c r="BK1950" i="4"/>
  <c r="BK1951" i="4"/>
  <c r="BL1951" i="4" s="1" a="1"/>
  <c r="BL1951" i="4" s="1"/>
  <c r="BK1952" i="4"/>
  <c r="BK1953" i="4"/>
  <c r="BK1954" i="4"/>
  <c r="BK1955" i="4"/>
  <c r="BL1955" i="4" s="1" a="1"/>
  <c r="BL1955" i="4" s="1"/>
  <c r="BK1956" i="4"/>
  <c r="BK1957" i="4"/>
  <c r="BK1958" i="4"/>
  <c r="BK1959" i="4"/>
  <c r="BK1960" i="4"/>
  <c r="BK1961" i="4"/>
  <c r="BK1962" i="4"/>
  <c r="BK1963" i="4"/>
  <c r="BK1964" i="4"/>
  <c r="BK1965" i="4"/>
  <c r="BK1966" i="4"/>
  <c r="BK1967" i="4"/>
  <c r="BL1967" i="4" s="1" a="1"/>
  <c r="BL1967" i="4" s="1"/>
  <c r="BK1968" i="4"/>
  <c r="BK1969" i="4"/>
  <c r="BK1970" i="4"/>
  <c r="BK1971" i="4"/>
  <c r="BL1971" i="4" s="1" a="1"/>
  <c r="BL1971" i="4" s="1"/>
  <c r="BK1972" i="4"/>
  <c r="BK1973" i="4"/>
  <c r="BK1974" i="4"/>
  <c r="BK1975" i="4"/>
  <c r="BK1976" i="4"/>
  <c r="BK1977" i="4"/>
  <c r="BK1978" i="4"/>
  <c r="BK1979" i="4"/>
  <c r="BK1980" i="4"/>
  <c r="BK1981" i="4"/>
  <c r="BK1982" i="4"/>
  <c r="BK1983" i="4"/>
  <c r="BL1983" i="4" s="1" a="1"/>
  <c r="BL1983" i="4" s="1"/>
  <c r="BK1984" i="4"/>
  <c r="BK1985" i="4"/>
  <c r="BK1986" i="4"/>
  <c r="BK1987" i="4"/>
  <c r="BL1987" i="4" s="1" a="1"/>
  <c r="BL1987" i="4" s="1"/>
  <c r="BK1988" i="4"/>
  <c r="BK1989" i="4"/>
  <c r="BK1990" i="4"/>
  <c r="BK1991" i="4"/>
  <c r="BK1992" i="4"/>
  <c r="BK1993" i="4"/>
  <c r="BK1994" i="4"/>
  <c r="BK1995" i="4"/>
  <c r="BK1996" i="4"/>
  <c r="BK1997" i="4"/>
  <c r="BK1998" i="4"/>
  <c r="BK1999" i="4"/>
  <c r="BL1999" i="4" s="1" a="1"/>
  <c r="BL1999" i="4" s="1"/>
  <c r="BK2000" i="4"/>
  <c r="BK2001" i="4"/>
  <c r="BK2002" i="4"/>
  <c r="BK2003" i="4"/>
  <c r="BL2003" i="4" s="1" a="1"/>
  <c r="BL2003" i="4" s="1"/>
  <c r="BK2004" i="4"/>
  <c r="BK2005" i="4"/>
  <c r="BK2006" i="4"/>
  <c r="BK2007" i="4"/>
  <c r="BK2008" i="4"/>
  <c r="BK2009" i="4"/>
  <c r="BK2010" i="4"/>
  <c r="BK2011" i="4"/>
  <c r="BK2012" i="4"/>
  <c r="BK2013" i="4"/>
  <c r="BK2014" i="4"/>
  <c r="BK2015" i="4"/>
  <c r="BL2015" i="4" s="1" a="1"/>
  <c r="BL2015" i="4" s="1"/>
  <c r="BK2016" i="4"/>
  <c r="BK2017" i="4"/>
  <c r="BK2018" i="4"/>
  <c r="BK2019" i="4"/>
  <c r="BL2019" i="4" s="1" a="1"/>
  <c r="BL2019" i="4" s="1"/>
  <c r="BK2020" i="4"/>
  <c r="BK2021" i="4"/>
  <c r="BK2022" i="4"/>
  <c r="BK2023" i="4"/>
  <c r="BK2024" i="4"/>
  <c r="BK2025" i="4"/>
  <c r="BK2026" i="4"/>
  <c r="BK2027" i="4"/>
  <c r="BK2028" i="4"/>
  <c r="BK2029" i="4"/>
  <c r="BK2030" i="4"/>
  <c r="BK2031" i="4"/>
  <c r="BL2031" i="4" s="1" a="1"/>
  <c r="BL2031" i="4" s="1"/>
  <c r="BK2032" i="4"/>
  <c r="BK2033" i="4"/>
  <c r="BK2034" i="4"/>
  <c r="BK2035" i="4"/>
  <c r="BL2035" i="4" s="1" a="1"/>
  <c r="BL2035" i="4" s="1"/>
  <c r="BK2036" i="4"/>
  <c r="BK2037" i="4"/>
  <c r="BK2038" i="4"/>
  <c r="BK2039" i="4"/>
  <c r="BK2040" i="4"/>
  <c r="BK2041" i="4"/>
  <c r="BK2042" i="4"/>
  <c r="BK2043" i="4"/>
  <c r="BK2044" i="4"/>
  <c r="BK2045" i="4"/>
  <c r="BK2046" i="4"/>
  <c r="BK2047" i="4"/>
  <c r="BL2047" i="4" s="1" a="1"/>
  <c r="BL2047" i="4" s="1"/>
  <c r="BK2048" i="4"/>
  <c r="BK2049" i="4"/>
  <c r="BK2050" i="4"/>
  <c r="BK2051" i="4"/>
  <c r="BL2051" i="4" s="1" a="1"/>
  <c r="BL2051" i="4" s="1"/>
  <c r="BK2052" i="4"/>
  <c r="BK2053" i="4"/>
  <c r="BK2054" i="4"/>
  <c r="BK2055" i="4"/>
  <c r="BK2056" i="4"/>
  <c r="BK2057" i="4"/>
  <c r="BK2058" i="4"/>
  <c r="BK2059" i="4"/>
  <c r="BK2060" i="4"/>
  <c r="BK2061" i="4"/>
  <c r="BK2062" i="4"/>
  <c r="BK2063" i="4"/>
  <c r="BL2063" i="4" s="1" a="1"/>
  <c r="BL2063" i="4" s="1"/>
  <c r="BK2064" i="4"/>
  <c r="BK2065" i="4"/>
  <c r="BK2066" i="4"/>
  <c r="BK2067" i="4"/>
  <c r="BL2067" i="4" s="1" a="1"/>
  <c r="BL2067" i="4" s="1"/>
  <c r="BK2068" i="4"/>
  <c r="BK2069" i="4"/>
  <c r="BK2070" i="4"/>
  <c r="BK2071" i="4"/>
  <c r="BK2072" i="4"/>
  <c r="BK2073" i="4"/>
  <c r="BK2074" i="4"/>
  <c r="BK2075" i="4"/>
  <c r="BK2076" i="4"/>
  <c r="BK2077" i="4"/>
  <c r="BK2078" i="4"/>
  <c r="BK2079" i="4"/>
  <c r="BL2079" i="4" s="1" a="1"/>
  <c r="BL2079" i="4" s="1"/>
  <c r="BK2080" i="4"/>
  <c r="BK2081" i="4"/>
  <c r="BK2082" i="4"/>
  <c r="BK2083" i="4"/>
  <c r="BL2083" i="4" s="1" a="1"/>
  <c r="BL2083" i="4" s="1"/>
  <c r="BK2084" i="4"/>
  <c r="BK2085" i="4"/>
  <c r="BK2086" i="4"/>
  <c r="BK2087" i="4"/>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L2335" i="4" s="1" a="1"/>
  <c r="BL2335" i="4" s="1"/>
  <c r="BK2336" i="4"/>
  <c r="BK2337" i="4"/>
  <c r="BK2338" i="4"/>
  <c r="BK2339" i="4"/>
  <c r="BL2339" i="4" s="1" a="1"/>
  <c r="BL2339" i="4" s="1"/>
  <c r="BK2340" i="4"/>
  <c r="BL2340" i="4" s="1" a="1"/>
  <c r="BK2341" i="4"/>
  <c r="BK2342" i="4"/>
  <c r="BK2343" i="4"/>
  <c r="BK2344" i="4"/>
  <c r="BK2345" i="4"/>
  <c r="BK2346" i="4"/>
  <c r="BK2347" i="4"/>
  <c r="BK2348" i="4"/>
  <c r="BK2349" i="4"/>
  <c r="BK2350" i="4"/>
  <c r="BK2351" i="4"/>
  <c r="BL2351" i="4" s="1" a="1"/>
  <c r="BL2351" i="4" s="1"/>
  <c r="BK2352" i="4"/>
  <c r="BK2353" i="4"/>
  <c r="BK2354" i="4"/>
  <c r="BK2355" i="4"/>
  <c r="BL2355" i="4" s="1" a="1"/>
  <c r="BL2355" i="4" s="1"/>
  <c r="BK2356" i="4"/>
  <c r="BL2356" i="4" s="1" a="1"/>
  <c r="BK2357" i="4"/>
  <c r="BK2358" i="4"/>
  <c r="BK2359" i="4"/>
  <c r="BK2360" i="4"/>
  <c r="BK2361" i="4"/>
  <c r="BK2362" i="4"/>
  <c r="BK2363" i="4"/>
  <c r="BK2364" i="4"/>
  <c r="BK2365" i="4"/>
  <c r="BK2366" i="4"/>
  <c r="BK2367" i="4"/>
  <c r="BL2367" i="4" s="1" a="1"/>
  <c r="BL2367" i="4" s="1"/>
  <c r="BK2368" i="4"/>
  <c r="BK2369" i="4"/>
  <c r="BK2370" i="4"/>
  <c r="BK2371" i="4"/>
  <c r="BL2371" i="4" s="1" a="1"/>
  <c r="BL2371" i="4" s="1"/>
  <c r="BK2372" i="4"/>
  <c r="BL2372" i="4" s="1" a="1"/>
  <c r="BK2373" i="4"/>
  <c r="BK2374" i="4"/>
  <c r="BK2375" i="4"/>
  <c r="BK2376" i="4"/>
  <c r="BK2377" i="4"/>
  <c r="BK2378" i="4"/>
  <c r="BK2379" i="4"/>
  <c r="BK2380" i="4"/>
  <c r="BK2381" i="4"/>
  <c r="BK2382" i="4"/>
  <c r="BK2383" i="4"/>
  <c r="BL2383" i="4" s="1" a="1"/>
  <c r="BL2383" i="4" s="1"/>
  <c r="BK2384" i="4"/>
  <c r="BK2385" i="4"/>
  <c r="BK2386" i="4"/>
  <c r="BK2387" i="4"/>
  <c r="BL2387" i="4" s="1" a="1"/>
  <c r="BL2387" i="4" s="1"/>
  <c r="BK2388" i="4"/>
  <c r="BL2388" i="4" s="1" a="1"/>
  <c r="BK2389" i="4"/>
  <c r="BK2390" i="4"/>
  <c r="BK2391" i="4"/>
  <c r="BK2392" i="4"/>
  <c r="BK2393" i="4"/>
  <c r="BK2394" i="4"/>
  <c r="BK2395" i="4"/>
  <c r="BK2396" i="4"/>
  <c r="BK2397" i="4"/>
  <c r="BK2398" i="4"/>
  <c r="BK2399" i="4"/>
  <c r="BL2399" i="4" s="1" a="1"/>
  <c r="BL2399" i="4" s="1"/>
  <c r="BK2400" i="4"/>
  <c r="BK2401" i="4"/>
  <c r="BK2402" i="4"/>
  <c r="BK2403" i="4"/>
  <c r="BL2403" i="4" s="1" a="1"/>
  <c r="BL2403" i="4" s="1"/>
  <c r="BK2404" i="4"/>
  <c r="BL2404" i="4" s="1" a="1"/>
  <c r="BK2405" i="4"/>
  <c r="BK2406" i="4"/>
  <c r="BK2407" i="4"/>
  <c r="BK2408" i="4"/>
  <c r="BK2409" i="4"/>
  <c r="BK2410" i="4"/>
  <c r="BK2411" i="4"/>
  <c r="BK2412" i="4"/>
  <c r="BK2413" i="4"/>
  <c r="BK2414" i="4"/>
  <c r="BK2415" i="4"/>
  <c r="BL2415" i="4" s="1" a="1"/>
  <c r="BL2415" i="4" s="1"/>
  <c r="BK2416" i="4"/>
  <c r="BK2417" i="4"/>
  <c r="BK2418" i="4"/>
  <c r="BK2419" i="4"/>
  <c r="BL2419" i="4" s="1" a="1"/>
  <c r="BL2419" i="4" s="1"/>
  <c r="BK2420" i="4"/>
  <c r="BL2420" i="4" s="1" a="1"/>
  <c r="BK2421" i="4"/>
  <c r="BK2422" i="4"/>
  <c r="BK2423" i="4"/>
  <c r="BK2424" i="4"/>
  <c r="BK2425" i="4"/>
  <c r="BK2426" i="4"/>
  <c r="BK2427" i="4"/>
  <c r="BK2428" i="4"/>
  <c r="BK2429" i="4"/>
  <c r="BK2430" i="4"/>
  <c r="BK2431" i="4"/>
  <c r="BL2431" i="4" s="1" a="1"/>
  <c r="BL2431" i="4" s="1"/>
  <c r="BK2432" i="4"/>
  <c r="BK2433" i="4"/>
  <c r="BK2434" i="4"/>
  <c r="BK2435" i="4"/>
  <c r="BL2435" i="4" s="1" a="1"/>
  <c r="BL2435" i="4" s="1"/>
  <c r="BK2436" i="4"/>
  <c r="BL2436" i="4" s="1" a="1"/>
  <c r="BK2437" i="4"/>
  <c r="BK2438" i="4"/>
  <c r="BK2439" i="4"/>
  <c r="BK2440" i="4"/>
  <c r="BK2441" i="4"/>
  <c r="BK2442" i="4"/>
  <c r="BK2443" i="4"/>
  <c r="BK2444" i="4"/>
  <c r="BK2445" i="4"/>
  <c r="BK2446" i="4"/>
  <c r="BK2447" i="4"/>
  <c r="BL2447" i="4" s="1" a="1"/>
  <c r="BL2447" i="4" s="1"/>
  <c r="BK2448" i="4"/>
  <c r="BK2449" i="4"/>
  <c r="BK2450" i="4"/>
  <c r="BK2451" i="4"/>
  <c r="BL2451" i="4" s="1" a="1"/>
  <c r="BL2451" i="4" s="1"/>
  <c r="BK2452" i="4"/>
  <c r="BL2452" i="4" s="1" a="1"/>
  <c r="BK2453" i="4"/>
  <c r="BK2454" i="4"/>
  <c r="BK2455" i="4"/>
  <c r="BK2456" i="4"/>
  <c r="BK2457" i="4"/>
  <c r="BK2458" i="4"/>
  <c r="BK2459" i="4"/>
  <c r="BK2460" i="4"/>
  <c r="BK2461" i="4"/>
  <c r="BK2462" i="4"/>
  <c r="BK2463" i="4"/>
  <c r="BL2463" i="4" s="1" a="1"/>
  <c r="BL2463" i="4" s="1"/>
  <c r="BK2464" i="4"/>
  <c r="BK2465" i="4"/>
  <c r="BK2466" i="4"/>
  <c r="BK2467" i="4"/>
  <c r="BL2467" i="4" s="1" a="1"/>
  <c r="BL2467" i="4" s="1"/>
  <c r="BK2468" i="4"/>
  <c r="BL2468" i="4" s="1" a="1"/>
  <c r="BK2469" i="4"/>
  <c r="BK2470" i="4"/>
  <c r="BK2471" i="4"/>
  <c r="BK2472" i="4"/>
  <c r="BK2473" i="4"/>
  <c r="BK2474" i="4"/>
  <c r="BK2475" i="4"/>
  <c r="BK2476" i="4"/>
  <c r="BK2477" i="4"/>
  <c r="BK2478" i="4"/>
  <c r="BK2479" i="4"/>
  <c r="BL2479" i="4" s="1" a="1"/>
  <c r="BL2479" i="4" s="1"/>
  <c r="BK2480" i="4"/>
  <c r="BK2481" i="4"/>
  <c r="BK2482" i="4"/>
  <c r="BK2483" i="4"/>
  <c r="BL2483" i="4" s="1" a="1"/>
  <c r="BL2483" i="4" s="1"/>
  <c r="BK2484" i="4"/>
  <c r="BL2484" i="4" s="1" a="1"/>
  <c r="BK2485" i="4"/>
  <c r="BK2486" i="4"/>
  <c r="BK2487" i="4"/>
  <c r="BK2488" i="4"/>
  <c r="BK2489" i="4"/>
  <c r="BK2490" i="4"/>
  <c r="BK2491" i="4"/>
  <c r="BK2492" i="4"/>
  <c r="BK2493" i="4"/>
  <c r="BK2494" i="4"/>
  <c r="BK2495" i="4"/>
  <c r="BL2495" i="4" s="1" a="1"/>
  <c r="BL2495" i="4" s="1"/>
  <c r="BK2496" i="4"/>
  <c r="BK2497" i="4"/>
  <c r="BK2498" i="4"/>
  <c r="BK2499" i="4"/>
  <c r="BL2499" i="4" s="1" a="1"/>
  <c r="BL2499" i="4" s="1"/>
  <c r="BK2500" i="4"/>
  <c r="BL2500" i="4" s="1" a="1"/>
  <c r="BK2501" i="4"/>
  <c r="BK2502" i="4"/>
  <c r="BK2503" i="4"/>
  <c r="BK2504" i="4"/>
  <c r="BK2505" i="4"/>
  <c r="BK2506" i="4"/>
  <c r="BK2507" i="4"/>
  <c r="BK2508" i="4"/>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K2520" i="4"/>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L2532" i="4" s="1" a="1"/>
  <c r="BL2532" i="4" s="1"/>
  <c r="BK2533" i="4"/>
  <c r="BL2533" i="4" s="1" a="1"/>
  <c r="BL2533" i="4" s="1"/>
  <c r="BK2534" i="4"/>
  <c r="BK2535" i="4"/>
  <c r="BK2536" i="4"/>
  <c r="BK2537" i="4"/>
  <c r="BL2537" i="4" s="1" a="1"/>
  <c r="BL2537" i="4" s="1"/>
  <c r="BK2538" i="4"/>
  <c r="BK2539" i="4"/>
  <c r="BK2540" i="4"/>
  <c r="BK2541" i="4"/>
  <c r="BL2541" i="4" s="1" a="1"/>
  <c r="BL2541" i="4" s="1"/>
  <c r="BK2542" i="4"/>
  <c r="BK2543" i="4"/>
  <c r="BL2543" i="4" s="1" a="1"/>
  <c r="BL2543" i="4" s="1"/>
  <c r="BK2544" i="4"/>
  <c r="BL2544" i="4" s="1" a="1"/>
  <c r="BL2544" i="4" s="1"/>
  <c r="BK2545" i="4"/>
  <c r="BL2545" i="4" s="1" a="1"/>
  <c r="BL2545" i="4" s="1"/>
  <c r="BK2546" i="4"/>
  <c r="BK2547" i="4"/>
  <c r="BL2547" i="4" s="1" a="1"/>
  <c r="BL2547" i="4" s="1"/>
  <c r="BK2548" i="4"/>
  <c r="BL2548" i="4" s="1" a="1"/>
  <c r="BL2548" i="4" s="1"/>
  <c r="BK2549" i="4"/>
  <c r="BL2549" i="4" s="1" a="1"/>
  <c r="BL2549" i="4" s="1"/>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K2577" i="4"/>
  <c r="BL2577" i="4" s="1" a="1"/>
  <c r="BL2577" i="4" s="1"/>
  <c r="BK2578" i="4"/>
  <c r="BK2579" i="4"/>
  <c r="BK2580" i="4"/>
  <c r="BK2581" i="4"/>
  <c r="BL2581" i="4" s="1" a="1"/>
  <c r="BL2581" i="4" s="1"/>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L2589" i="4" s="1" a="1"/>
  <c r="BL2589" i="4" s="1"/>
  <c r="BK2590" i="4"/>
  <c r="BK2591" i="4"/>
  <c r="BL2591" i="4" s="1" a="1"/>
  <c r="BL2591" i="4" s="1"/>
  <c r="BK2592" i="4"/>
  <c r="BK2593" i="4"/>
  <c r="BL2593" i="4" s="1" a="1"/>
  <c r="BL2593" i="4" s="1"/>
  <c r="BK2594" i="4"/>
  <c r="BK2595" i="4"/>
  <c r="BL2595" i="4" s="1" a="1"/>
  <c r="BL2595" i="4" s="1"/>
  <c r="BK2596" i="4"/>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L2607" i="4" s="1" a="1"/>
  <c r="BL2607" i="4" s="1"/>
  <c r="BK2608" i="4"/>
  <c r="BK2609" i="4"/>
  <c r="BL2609" i="4" s="1" a="1"/>
  <c r="BL2609" i="4" s="1"/>
  <c r="BK2610" i="4"/>
  <c r="BK2611" i="4"/>
  <c r="BK2612" i="4"/>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L2621" i="4" s="1" a="1"/>
  <c r="BL2621" i="4" s="1"/>
  <c r="BK2622" i="4"/>
  <c r="BK2623" i="4"/>
  <c r="BL2623" i="4" s="1" a="1"/>
  <c r="BL2623" i="4" s="1"/>
  <c r="BK2624" i="4"/>
  <c r="BK2625" i="4"/>
  <c r="BL2625" i="4" s="1" a="1"/>
  <c r="BL2625" i="4" s="1"/>
  <c r="BL2" i="4" a="1"/>
  <c r="BL2" i="4"/>
  <c r="BL3" i="4" a="1"/>
  <c r="BL3" i="4" s="1"/>
  <c r="BL6" i="4" a="1"/>
  <c r="BL6" i="4"/>
  <c r="BL7" i="4"/>
  <c r="BL8" i="4"/>
  <c r="BL10" i="4" a="1"/>
  <c r="BL10" i="4"/>
  <c r="BL11" i="4"/>
  <c r="BL12" i="4"/>
  <c r="BL14" i="4" a="1"/>
  <c r="BL14" i="4" s="1"/>
  <c r="BL15" i="4"/>
  <c r="BL16" i="4" a="1"/>
  <c r="BL16" i="4" s="1"/>
  <c r="BL18" i="4" a="1"/>
  <c r="BL18" i="4"/>
  <c r="BL19" i="4" a="1"/>
  <c r="BL19" i="4" s="1"/>
  <c r="BL22" i="4" a="1"/>
  <c r="BL22" i="4"/>
  <c r="BL23" i="4"/>
  <c r="BL24" i="4"/>
  <c r="BL26" i="4" a="1"/>
  <c r="BL26" i="4"/>
  <c r="BL27" i="4"/>
  <c r="BL28" i="4"/>
  <c r="BL30" i="4" a="1"/>
  <c r="BL30" i="4" s="1"/>
  <c r="BL31" i="4"/>
  <c r="BL32" i="4" a="1"/>
  <c r="BL32" i="4" s="1"/>
  <c r="BL34" i="4" a="1"/>
  <c r="BL34" i="4"/>
  <c r="BL35" i="4" a="1"/>
  <c r="BL35" i="4" s="1"/>
  <c r="BL38" i="4" a="1"/>
  <c r="BL38" i="4"/>
  <c r="BL39" i="4"/>
  <c r="BL40" i="4"/>
  <c r="BL42" i="4" a="1"/>
  <c r="BL42" i="4"/>
  <c r="BL43" i="4"/>
  <c r="BL44" i="4"/>
  <c r="BL46" i="4" a="1"/>
  <c r="BL46" i="4" s="1"/>
  <c r="BL47" i="4"/>
  <c r="BL48" i="4" a="1"/>
  <c r="BL48" i="4" s="1"/>
  <c r="BL50" i="4" a="1"/>
  <c r="BL50" i="4"/>
  <c r="BL51" i="4" a="1"/>
  <c r="BL51" i="4" s="1"/>
  <c r="BL54" i="4" a="1"/>
  <c r="BL54" i="4"/>
  <c r="BL55" i="4"/>
  <c r="BL56" i="4"/>
  <c r="BL58" i="4" a="1"/>
  <c r="BL58" i="4"/>
  <c r="BL59" i="4"/>
  <c r="BL60" i="4"/>
  <c r="BL62" i="4" a="1"/>
  <c r="BL62" i="4" s="1"/>
  <c r="BL64" i="4" a="1"/>
  <c r="BL64" i="4" s="1"/>
  <c r="BL66" i="4" a="1"/>
  <c r="BL66" i="4"/>
  <c r="BL67" i="4" a="1"/>
  <c r="BL67" i="4" s="1"/>
  <c r="BL70" i="4" a="1"/>
  <c r="BL70" i="4"/>
  <c r="BL72" i="4"/>
  <c r="BL74" i="4" a="1"/>
  <c r="BL74" i="4"/>
  <c r="BL75" i="4"/>
  <c r="BL76" i="4"/>
  <c r="BL78" i="4" a="1"/>
  <c r="BL78" i="4" s="1"/>
  <c r="BL80" i="4" a="1"/>
  <c r="BL80" i="4" s="1"/>
  <c r="BL82" i="4" a="1"/>
  <c r="BL82" i="4"/>
  <c r="BL83" i="4" a="1"/>
  <c r="BL83" i="4" s="1"/>
  <c r="BL86" i="4" a="1"/>
  <c r="BL86" i="4"/>
  <c r="BL88" i="4"/>
  <c r="BL90" i="4" a="1"/>
  <c r="BL90" i="4"/>
  <c r="BL91" i="4"/>
  <c r="BL92" i="4"/>
  <c r="BL94" i="4" a="1"/>
  <c r="BL94" i="4" s="1"/>
  <c r="BL96" i="4" a="1"/>
  <c r="BL96" i="4" s="1"/>
  <c r="BL98" i="4" a="1"/>
  <c r="BL98" i="4"/>
  <c r="BL99" i="4" a="1"/>
  <c r="BL99" i="4" s="1"/>
  <c r="BL102" i="4" a="1"/>
  <c r="BL102" i="4"/>
  <c r="BL104" i="4"/>
  <c r="BL106" i="4" a="1"/>
  <c r="BL106" i="4"/>
  <c r="BL107" i="4"/>
  <c r="BL108" i="4"/>
  <c r="BL110" i="4" a="1"/>
  <c r="BL110" i="4" s="1"/>
  <c r="BL112" i="4" a="1"/>
  <c r="BL112" i="4" s="1"/>
  <c r="BL114" i="4" a="1"/>
  <c r="BL114" i="4"/>
  <c r="BL115" i="4" a="1"/>
  <c r="BL115" i="4" s="1"/>
  <c r="BL118" i="4" a="1"/>
  <c r="BL118" i="4"/>
  <c r="BL120" i="4"/>
  <c r="BL122" i="4" a="1"/>
  <c r="BL122" i="4"/>
  <c r="BL124" i="4"/>
  <c r="BL126" i="4" a="1"/>
  <c r="BL126" i="4" s="1"/>
  <c r="BL128" i="4" a="1"/>
  <c r="BL128" i="4" s="1"/>
  <c r="BL130" i="4" a="1"/>
  <c r="BL130" i="4"/>
  <c r="BL131" i="4" a="1"/>
  <c r="BL131" i="4" s="1"/>
  <c r="BL134" i="4" a="1"/>
  <c r="BL134" i="4"/>
  <c r="BL136" i="4"/>
  <c r="BL138" i="4" a="1"/>
  <c r="BL138" i="4"/>
  <c r="BL140" i="4"/>
  <c r="BL142" i="4" a="1"/>
  <c r="BL142" i="4" s="1"/>
  <c r="BL144" i="4" a="1"/>
  <c r="BL144" i="4" s="1"/>
  <c r="BL146" i="4" a="1"/>
  <c r="BL146" i="4"/>
  <c r="BL147" i="4" a="1"/>
  <c r="BL147" i="4" s="1"/>
  <c r="BL150" i="4" a="1"/>
  <c r="BL150" i="4"/>
  <c r="BL152" i="4"/>
  <c r="BL154" i="4" a="1"/>
  <c r="BL154" i="4"/>
  <c r="BL156" i="4"/>
  <c r="BL158" i="4" a="1"/>
  <c r="BL158" i="4" s="1"/>
  <c r="BL160" i="4" a="1"/>
  <c r="BL160" i="4" s="1"/>
  <c r="BL162" i="4" a="1"/>
  <c r="BL162" i="4"/>
  <c r="BL163" i="4" a="1"/>
  <c r="BL163" i="4" s="1"/>
  <c r="BL166" i="4" a="1"/>
  <c r="BL166" i="4"/>
  <c r="BL168" i="4"/>
  <c r="BL170" i="4" a="1"/>
  <c r="BL170" i="4"/>
  <c r="BL172" i="4"/>
  <c r="BL174" i="4" a="1"/>
  <c r="BL174" i="4" s="1"/>
  <c r="BL176" i="4" a="1"/>
  <c r="BL176" i="4" s="1"/>
  <c r="BL178" i="4" a="1"/>
  <c r="BL178" i="4"/>
  <c r="BL179" i="4" a="1"/>
  <c r="BL179" i="4" s="1"/>
  <c r="BL182" i="4" a="1"/>
  <c r="BL182" i="4"/>
  <c r="BL184" i="4"/>
  <c r="BL186" i="4" a="1"/>
  <c r="BL186" i="4"/>
  <c r="BL188" i="4"/>
  <c r="BL190" i="4" a="1"/>
  <c r="BL190" i="4" s="1"/>
  <c r="BL192" i="4" a="1"/>
  <c r="BL192" i="4" s="1"/>
  <c r="BL194" i="4" a="1"/>
  <c r="BL194" i="4"/>
  <c r="BL195" i="4" a="1"/>
  <c r="BL195" i="4" s="1"/>
  <c r="BL198" i="4" a="1"/>
  <c r="BL198" i="4"/>
  <c r="BL200" i="4"/>
  <c r="BL202" i="4" a="1"/>
  <c r="BL202" i="4"/>
  <c r="BL204" i="4"/>
  <c r="BL206" i="4" a="1"/>
  <c r="BL206" i="4" s="1"/>
  <c r="BL208" i="4" a="1"/>
  <c r="BL208" i="4" s="1"/>
  <c r="BL210" i="4" a="1"/>
  <c r="BL210" i="4"/>
  <c r="BL211" i="4" a="1"/>
  <c r="BL211" i="4" s="1"/>
  <c r="BL214" i="4" a="1"/>
  <c r="BL214" i="4"/>
  <c r="BL216" i="4"/>
  <c r="BL218" i="4" a="1"/>
  <c r="BL218" i="4"/>
  <c r="BL220" i="4"/>
  <c r="BL222" i="4" a="1"/>
  <c r="BL222" i="4" s="1"/>
  <c r="BL224" i="4" a="1"/>
  <c r="BL224" i="4" s="1"/>
  <c r="BL226" i="4" a="1"/>
  <c r="BL226" i="4"/>
  <c r="BL227" i="4" a="1"/>
  <c r="BL227" i="4" s="1"/>
  <c r="BL230" i="4" a="1"/>
  <c r="BL230" i="4"/>
  <c r="BL232" i="4"/>
  <c r="BL234" i="4" a="1"/>
  <c r="BL234" i="4"/>
  <c r="BL236" i="4"/>
  <c r="BL238" i="4" a="1"/>
  <c r="BL238" i="4" s="1"/>
  <c r="BL240" i="4" a="1"/>
  <c r="BL240" i="4" s="1"/>
  <c r="BL242" i="4" a="1"/>
  <c r="BL242" i="4"/>
  <c r="BL243" i="4" a="1"/>
  <c r="BL243" i="4" s="1"/>
  <c r="BL246" i="4" a="1"/>
  <c r="BL246" i="4"/>
  <c r="BL248" i="4"/>
  <c r="BL250" i="4" a="1"/>
  <c r="BL250" i="4"/>
  <c r="BL252" i="4"/>
  <c r="BL254" i="4" a="1"/>
  <c r="BL254" i="4" s="1"/>
  <c r="BL256" i="4" a="1"/>
  <c r="BL256" i="4" s="1"/>
  <c r="BL258" i="4" a="1"/>
  <c r="BL258" i="4"/>
  <c r="BL259" i="4" a="1"/>
  <c r="BL259" i="4" s="1"/>
  <c r="BL262" i="4" a="1"/>
  <c r="BL262" i="4"/>
  <c r="BL264" i="4"/>
  <c r="BL266" i="4" a="1"/>
  <c r="BL266" i="4"/>
  <c r="BL268" i="4"/>
  <c r="BL270" i="4" a="1"/>
  <c r="BL270" i="4" s="1"/>
  <c r="BL272" i="4" a="1"/>
  <c r="BL272" i="4" s="1"/>
  <c r="BL274" i="4" a="1"/>
  <c r="BL274" i="4"/>
  <c r="BL275" i="4" a="1"/>
  <c r="BL275" i="4" s="1"/>
  <c r="BL278" i="4" a="1"/>
  <c r="BL278" i="4"/>
  <c r="BL280" i="4"/>
  <c r="BL282" i="4" a="1"/>
  <c r="BL282" i="4"/>
  <c r="BL284" i="4"/>
  <c r="BL286" i="4" a="1"/>
  <c r="BL286" i="4" s="1"/>
  <c r="BL288" i="4" a="1"/>
  <c r="BL288" i="4" s="1"/>
  <c r="BL290" i="4" a="1"/>
  <c r="BL290" i="4"/>
  <c r="BL291" i="4" a="1"/>
  <c r="BL291" i="4" s="1"/>
  <c r="BL294" i="4" a="1"/>
  <c r="BL294" i="4"/>
  <c r="BL296" i="4"/>
  <c r="BL298" i="4" a="1"/>
  <c r="BL298" i="4"/>
  <c r="BL300" i="4"/>
  <c r="BL302" i="4" a="1"/>
  <c r="BL302" i="4" s="1"/>
  <c r="BL304" i="4" a="1"/>
  <c r="BL304" i="4" s="1"/>
  <c r="BL306" i="4" a="1"/>
  <c r="BL306" i="4"/>
  <c r="BL307" i="4" a="1"/>
  <c r="BL307" i="4" s="1"/>
  <c r="BL310" i="4" a="1"/>
  <c r="BL310" i="4"/>
  <c r="BL312" i="4"/>
  <c r="BL314" i="4" a="1"/>
  <c r="BL314" i="4"/>
  <c r="BL316" i="4"/>
  <c r="BL318" i="4" a="1"/>
  <c r="BL318" i="4" s="1"/>
  <c r="BL320" i="4" a="1"/>
  <c r="BL320" i="4" s="1"/>
  <c r="BL322" i="4" a="1"/>
  <c r="BL322" i="4"/>
  <c r="BL323" i="4" a="1"/>
  <c r="BL323" i="4" s="1"/>
  <c r="BL326" i="4" a="1"/>
  <c r="BL326" i="4"/>
  <c r="BL328" i="4"/>
  <c r="BL330" i="4" a="1"/>
  <c r="BL330" i="4"/>
  <c r="BL332" i="4"/>
  <c r="BL334" i="4" a="1"/>
  <c r="BL334" i="4" s="1"/>
  <c r="BL336" i="4" a="1"/>
  <c r="BL336" i="4" s="1"/>
  <c r="BL338" i="4" a="1"/>
  <c r="BL338" i="4"/>
  <c r="BL339" i="4" a="1"/>
  <c r="BL339" i="4" s="1"/>
  <c r="BL342" i="4" a="1"/>
  <c r="BL342" i="4"/>
  <c r="BL343" i="4" a="1"/>
  <c r="BL343" i="4" s="1"/>
  <c r="BL344" i="4"/>
  <c r="BL346" i="4" a="1"/>
  <c r="BL346" i="4"/>
  <c r="BL348" i="4" a="1"/>
  <c r="BL348" i="4" s="1"/>
  <c r="BL350" i="4" a="1"/>
  <c r="BL350" i="4" s="1"/>
  <c r="BL351" i="4" a="1"/>
  <c r="BL351" i="4" s="1"/>
  <c r="BL352" i="4" a="1"/>
  <c r="BL352" i="4" s="1"/>
  <c r="BL354" i="4" a="1"/>
  <c r="BL354" i="4"/>
  <c r="BL355" i="4" a="1"/>
  <c r="BL355" i="4" s="1"/>
  <c r="BL356" i="4" a="1"/>
  <c r="BL356" i="4" s="1"/>
  <c r="BL358" i="4" a="1"/>
  <c r="BL358" i="4"/>
  <c r="BL359" i="4" a="1"/>
  <c r="BL359" i="4" s="1"/>
  <c r="BL360" i="4"/>
  <c r="BL362" i="4" a="1"/>
  <c r="BL362" i="4"/>
  <c r="BL364" i="4" a="1"/>
  <c r="BL364" i="4" s="1"/>
  <c r="BL366" i="4" a="1"/>
  <c r="BL366" i="4" s="1"/>
  <c r="BL367" i="4" a="1"/>
  <c r="BL367" i="4" s="1"/>
  <c r="BL368" i="4" a="1"/>
  <c r="BL368" i="4" s="1"/>
  <c r="BL370" i="4" a="1"/>
  <c r="BL370" i="4"/>
  <c r="BL371" i="4" a="1"/>
  <c r="BL371" i="4" s="1"/>
  <c r="BL372" i="4" a="1"/>
  <c r="BL372" i="4" s="1"/>
  <c r="BL374" i="4" a="1"/>
  <c r="BL374" i="4"/>
  <c r="BL375" i="4" a="1"/>
  <c r="BL375" i="4" s="1"/>
  <c r="BL376" i="4"/>
  <c r="BL378" i="4" a="1"/>
  <c r="BL378" i="4"/>
  <c r="BL380" i="4" a="1"/>
  <c r="BL380" i="4" s="1"/>
  <c r="BL382" i="4" a="1"/>
  <c r="BL382" i="4" s="1"/>
  <c r="BL383" i="4" a="1"/>
  <c r="BL383" i="4" s="1"/>
  <c r="BL384" i="4" a="1"/>
  <c r="BL384" i="4" s="1"/>
  <c r="BL386" i="4" a="1"/>
  <c r="BL386" i="4"/>
  <c r="BL387" i="4" a="1"/>
  <c r="BL387" i="4" s="1"/>
  <c r="BL388" i="4" a="1"/>
  <c r="BL388" i="4" s="1"/>
  <c r="BL390" i="4" a="1"/>
  <c r="BL390" i="4"/>
  <c r="BL391" i="4" a="1"/>
  <c r="BL391" i="4" s="1"/>
  <c r="BL392" i="4"/>
  <c r="BL394" i="4" a="1"/>
  <c r="BL394" i="4"/>
  <c r="BL396" i="4" a="1"/>
  <c r="BL396" i="4" s="1"/>
  <c r="BL398" i="4" a="1"/>
  <c r="BL398" i="4" s="1"/>
  <c r="BL399" i="4" a="1"/>
  <c r="BL399" i="4" s="1"/>
  <c r="BL400" i="4" a="1"/>
  <c r="BL400" i="4" s="1"/>
  <c r="BL402" i="4" a="1"/>
  <c r="BL402" i="4"/>
  <c r="BL403" i="4" a="1"/>
  <c r="BL403" i="4" s="1"/>
  <c r="BL404" i="4" a="1"/>
  <c r="BL404" i="4" s="1"/>
  <c r="BL406" i="4" a="1"/>
  <c r="BL406" i="4"/>
  <c r="BL407" i="4" a="1"/>
  <c r="BL407" i="4" s="1"/>
  <c r="BL408" i="4"/>
  <c r="BL410" i="4" a="1"/>
  <c r="BL410" i="4"/>
  <c r="BL412" i="4" a="1"/>
  <c r="BL412" i="4" s="1"/>
  <c r="BL414" i="4" a="1"/>
  <c r="BL414" i="4" s="1"/>
  <c r="BL415" i="4" a="1"/>
  <c r="BL415" i="4" s="1"/>
  <c r="BL416" i="4" a="1"/>
  <c r="BL416" i="4" s="1"/>
  <c r="BL418" i="4" a="1"/>
  <c r="BL418" i="4"/>
  <c r="BL419" i="4" a="1"/>
  <c r="BL419" i="4" s="1"/>
  <c r="BL420" i="4" a="1"/>
  <c r="BL420" i="4" s="1"/>
  <c r="BL422" i="4" a="1"/>
  <c r="BL422" i="4"/>
  <c r="BL423" i="4" a="1"/>
  <c r="BL423" i="4" s="1"/>
  <c r="BL424" i="4"/>
  <c r="BL426" i="4" a="1"/>
  <c r="BL426" i="4"/>
  <c r="BL428" i="4" a="1"/>
  <c r="BL428" i="4" s="1"/>
  <c r="BL430" i="4" a="1"/>
  <c r="BL430" i="4" s="1"/>
  <c r="BL431" i="4" a="1"/>
  <c r="BL431" i="4" s="1"/>
  <c r="BL432" i="4" a="1"/>
  <c r="BL432" i="4" s="1"/>
  <c r="BL434" i="4" a="1"/>
  <c r="BL434" i="4"/>
  <c r="BL435" i="4" a="1"/>
  <c r="BL435" i="4" s="1"/>
  <c r="BL436" i="4" a="1"/>
  <c r="BL436" i="4" s="1"/>
  <c r="BL438" i="4" a="1"/>
  <c r="BL438" i="4"/>
  <c r="BL439" i="4" a="1"/>
  <c r="BL439" i="4" s="1"/>
  <c r="BL440" i="4"/>
  <c r="BL442" i="4" a="1"/>
  <c r="BL442" i="4"/>
  <c r="BL444" i="4" a="1"/>
  <c r="BL444" i="4" s="1"/>
  <c r="BL446" i="4" a="1"/>
  <c r="BL446" i="4" s="1"/>
  <c r="BL447" i="4" a="1"/>
  <c r="BL447" i="4" s="1"/>
  <c r="BL448" i="4" a="1"/>
  <c r="BL448" i="4" s="1"/>
  <c r="BL450" i="4" a="1"/>
  <c r="BL450" i="4"/>
  <c r="BL451" i="4" a="1"/>
  <c r="BL451" i="4" s="1"/>
  <c r="BL452" i="4" a="1"/>
  <c r="BL452" i="4" s="1"/>
  <c r="BL454" i="4" a="1"/>
  <c r="BL454" i="4"/>
  <c r="BL455" i="4" a="1"/>
  <c r="BL455" i="4" s="1"/>
  <c r="BL456" i="4"/>
  <c r="BL458" i="4" a="1"/>
  <c r="BL458" i="4"/>
  <c r="BL460" i="4" a="1"/>
  <c r="BL460" i="4" s="1"/>
  <c r="BL462" i="4" a="1"/>
  <c r="BL462" i="4" s="1"/>
  <c r="BL463" i="4" a="1"/>
  <c r="BL463" i="4" s="1"/>
  <c r="BL464" i="4" a="1"/>
  <c r="BL464" i="4" s="1"/>
  <c r="BL466" i="4" a="1"/>
  <c r="BL466" i="4"/>
  <c r="BL467" i="4" a="1"/>
  <c r="BL467" i="4" s="1"/>
  <c r="BL468" i="4" a="1"/>
  <c r="BL468" i="4" s="1"/>
  <c r="BL470" i="4" a="1"/>
  <c r="BL470" i="4"/>
  <c r="BL471" i="4" a="1"/>
  <c r="BL471" i="4" s="1"/>
  <c r="BL472" i="4"/>
  <c r="BL474" i="4" a="1"/>
  <c r="BL474" i="4"/>
  <c r="BL476" i="4" a="1"/>
  <c r="BL476" i="4" s="1"/>
  <c r="BL478" i="4" a="1"/>
  <c r="BL478" i="4" s="1"/>
  <c r="BL479" i="4" a="1"/>
  <c r="BL479" i="4" s="1"/>
  <c r="BL480" i="4" a="1"/>
  <c r="BL480" i="4" s="1"/>
  <c r="BL482" i="4" a="1"/>
  <c r="BL482" i="4"/>
  <c r="BL483" i="4" a="1"/>
  <c r="BL483" i="4" s="1"/>
  <c r="BL484" i="4" a="1"/>
  <c r="BL484" i="4" s="1"/>
  <c r="BL486" i="4" a="1"/>
  <c r="BL486" i="4"/>
  <c r="BL487" i="4" a="1"/>
  <c r="BL487" i="4" s="1"/>
  <c r="BL488" i="4"/>
  <c r="BL490" i="4" a="1"/>
  <c r="BL490" i="4"/>
  <c r="BL492" i="4" a="1"/>
  <c r="BL492" i="4" s="1"/>
  <c r="BL494" i="4" a="1"/>
  <c r="BL494" i="4" s="1"/>
  <c r="BL495" i="4" a="1"/>
  <c r="BL495" i="4" s="1"/>
  <c r="BL496" i="4" a="1"/>
  <c r="BL496" i="4" s="1"/>
  <c r="BL498" i="4" a="1"/>
  <c r="BL498" i="4"/>
  <c r="BL499" i="4" a="1"/>
  <c r="BL499" i="4" s="1"/>
  <c r="BL500" i="4" a="1"/>
  <c r="BL500" i="4" s="1"/>
  <c r="BL502" i="4" a="1"/>
  <c r="BL502" i="4"/>
  <c r="BL503" i="4" a="1"/>
  <c r="BL503" i="4" s="1"/>
  <c r="BL504" i="4"/>
  <c r="BL506" i="4" a="1"/>
  <c r="BL506" i="4"/>
  <c r="BL508" i="4" a="1"/>
  <c r="BL508" i="4" s="1"/>
  <c r="BL510" i="4" a="1"/>
  <c r="BL510" i="4" s="1"/>
  <c r="BL511" i="4" a="1"/>
  <c r="BL511" i="4" s="1"/>
  <c r="BL512" i="4" a="1"/>
  <c r="BL512" i="4" s="1"/>
  <c r="BL514" i="4" a="1"/>
  <c r="BL514" i="4"/>
  <c r="BL515" i="4" a="1"/>
  <c r="BL515" i="4" s="1"/>
  <c r="BL516" i="4" a="1"/>
  <c r="BL516" i="4" s="1"/>
  <c r="BL518" i="4" a="1"/>
  <c r="BL518" i="4"/>
  <c r="BL519" i="4" a="1"/>
  <c r="BL519" i="4" s="1"/>
  <c r="BL520" i="4"/>
  <c r="BL522" i="4" a="1"/>
  <c r="BL522" i="4"/>
  <c r="BL524" i="4" a="1"/>
  <c r="BL524" i="4" s="1"/>
  <c r="BL526" i="4" a="1"/>
  <c r="BL526" i="4" s="1"/>
  <c r="BL527" i="4" a="1"/>
  <c r="BL527" i="4" s="1"/>
  <c r="BL528" i="4" a="1"/>
  <c r="BL528" i="4" s="1"/>
  <c r="BL530" i="4" a="1"/>
  <c r="BL530" i="4"/>
  <c r="BL531" i="4" a="1"/>
  <c r="BL531" i="4" s="1"/>
  <c r="BL532" i="4" a="1"/>
  <c r="BL532" i="4" s="1"/>
  <c r="BL534" i="4" a="1"/>
  <c r="BL534" i="4"/>
  <c r="BL535" i="4" a="1"/>
  <c r="BL535" i="4" s="1"/>
  <c r="BL536" i="4"/>
  <c r="BL538" i="4" a="1"/>
  <c r="BL538" i="4"/>
  <c r="BL540" i="4" a="1"/>
  <c r="BL540" i="4" s="1"/>
  <c r="BL542" i="4" a="1"/>
  <c r="BL542" i="4" s="1"/>
  <c r="BL543" i="4" a="1"/>
  <c r="BL543" i="4" s="1"/>
  <c r="BL544" i="4" a="1"/>
  <c r="BL544" i="4" s="1"/>
  <c r="BL546" i="4" a="1"/>
  <c r="BL546" i="4"/>
  <c r="BL547" i="4" a="1"/>
  <c r="BL547" i="4" s="1"/>
  <c r="BL548" i="4" a="1"/>
  <c r="BL548" i="4" s="1"/>
  <c r="BL550" i="4" a="1"/>
  <c r="BL550" i="4"/>
  <c r="BL551" i="4" a="1"/>
  <c r="BL551" i="4" s="1"/>
  <c r="BL552" i="4"/>
  <c r="BL554" i="4" a="1"/>
  <c r="BL554" i="4"/>
  <c r="BL556" i="4" a="1"/>
  <c r="BL556" i="4" s="1"/>
  <c r="BL558" i="4" a="1"/>
  <c r="BL558" i="4" s="1"/>
  <c r="BL559" i="4" a="1"/>
  <c r="BL559" i="4" s="1"/>
  <c r="BL560" i="4" a="1"/>
  <c r="BL560" i="4" s="1"/>
  <c r="BL562" i="4" a="1"/>
  <c r="BL562" i="4"/>
  <c r="BL563" i="4" a="1"/>
  <c r="BL563" i="4" s="1"/>
  <c r="BL564" i="4" a="1"/>
  <c r="BL564" i="4" s="1"/>
  <c r="BL566" i="4" a="1"/>
  <c r="BL566" i="4"/>
  <c r="BL567" i="4" a="1"/>
  <c r="BL567" i="4" s="1"/>
  <c r="BL568" i="4"/>
  <c r="BL570" i="4" a="1"/>
  <c r="BL570" i="4"/>
  <c r="BL572" i="4" a="1"/>
  <c r="BL572" i="4" s="1"/>
  <c r="BL574" i="4" a="1"/>
  <c r="BL574" i="4" s="1"/>
  <c r="BL575" i="4" a="1"/>
  <c r="BL575" i="4" s="1"/>
  <c r="BL576" i="4" a="1"/>
  <c r="BL576" i="4" s="1"/>
  <c r="BL578" i="4" a="1"/>
  <c r="BL578" i="4"/>
  <c r="BL579" i="4" a="1"/>
  <c r="BL579" i="4" s="1"/>
  <c r="BL580" i="4" a="1"/>
  <c r="BL580" i="4" s="1"/>
  <c r="BL582" i="4" a="1"/>
  <c r="BL582" i="4"/>
  <c r="BL583" i="4" a="1"/>
  <c r="BL583" i="4" s="1"/>
  <c r="BL584" i="4"/>
  <c r="BL586" i="4" a="1"/>
  <c r="BL586" i="4"/>
  <c r="BL588" i="4" a="1"/>
  <c r="BL588" i="4" s="1"/>
  <c r="BL590" i="4" a="1"/>
  <c r="BL590" i="4" s="1"/>
  <c r="BL591" i="4" a="1"/>
  <c r="BL591" i="4" s="1"/>
  <c r="BL592" i="4" a="1"/>
  <c r="BL592" i="4" s="1"/>
  <c r="BL594" i="4" a="1"/>
  <c r="BL594" i="4"/>
  <c r="BL595" i="4" a="1"/>
  <c r="BL595" i="4" s="1"/>
  <c r="BL596" i="4" a="1"/>
  <c r="BL596" i="4" s="1"/>
  <c r="BL598" i="4" a="1"/>
  <c r="BL598" i="4"/>
  <c r="BL599" i="4" a="1"/>
  <c r="BL599" i="4" s="1"/>
  <c r="BL600" i="4"/>
  <c r="BL602" i="4" a="1"/>
  <c r="BL602" i="4"/>
  <c r="BL604" i="4" a="1"/>
  <c r="BL604" i="4" s="1"/>
  <c r="BL606" i="4" a="1"/>
  <c r="BL606" i="4" s="1"/>
  <c r="BL607" i="4" a="1"/>
  <c r="BL607" i="4" s="1"/>
  <c r="BL608" i="4" a="1"/>
  <c r="BL608" i="4" s="1"/>
  <c r="BL610" i="4" a="1"/>
  <c r="BL610" i="4"/>
  <c r="BL611" i="4" a="1"/>
  <c r="BL611" i="4" s="1"/>
  <c r="BL612" i="4" a="1"/>
  <c r="BL612" i="4" s="1"/>
  <c r="BL614" i="4" a="1"/>
  <c r="BL614" i="4"/>
  <c r="BL615" i="4" a="1"/>
  <c r="BL615" i="4" s="1"/>
  <c r="BL616" i="4"/>
  <c r="BL618" i="4" a="1"/>
  <c r="BL618" i="4"/>
  <c r="BL620" i="4" a="1"/>
  <c r="BL620" i="4" s="1"/>
  <c r="BL622" i="4" a="1"/>
  <c r="BL622" i="4" s="1"/>
  <c r="BL623" i="4" a="1"/>
  <c r="BL623" i="4" s="1"/>
  <c r="BL624" i="4" a="1"/>
  <c r="BL624" i="4" s="1"/>
  <c r="BL626" i="4" a="1"/>
  <c r="BL626" i="4"/>
  <c r="BL627" i="4" a="1"/>
  <c r="BL627" i="4" s="1"/>
  <c r="BL628" i="4" a="1"/>
  <c r="BL628" i="4" s="1"/>
  <c r="BL630" i="4" a="1"/>
  <c r="BL630" i="4"/>
  <c r="BL631" i="4" a="1"/>
  <c r="BL631" i="4" s="1"/>
  <c r="BL632" i="4"/>
  <c r="BL634" i="4" a="1"/>
  <c r="BL634" i="4"/>
  <c r="BL636" i="4" a="1"/>
  <c r="BL636" i="4" s="1"/>
  <c r="BL638" i="4" a="1"/>
  <c r="BL638" i="4" s="1"/>
  <c r="BL639" i="4" a="1"/>
  <c r="BL639" i="4" s="1"/>
  <c r="BL640" i="4" a="1"/>
  <c r="BL640" i="4" s="1"/>
  <c r="BL642" i="4" a="1"/>
  <c r="BL642" i="4"/>
  <c r="BL643" i="4" a="1"/>
  <c r="BL643" i="4" s="1"/>
  <c r="BL644" i="4" a="1"/>
  <c r="BL644" i="4" s="1"/>
  <c r="BL646" i="4" a="1"/>
  <c r="BL646" i="4"/>
  <c r="BL647" i="4" a="1"/>
  <c r="BL647" i="4" s="1"/>
  <c r="BL648" i="4"/>
  <c r="BL650" i="4" a="1"/>
  <c r="BL650" i="4"/>
  <c r="BL652" i="4" a="1"/>
  <c r="BL652" i="4" s="1"/>
  <c r="BL654" i="4" a="1"/>
  <c r="BL654" i="4" s="1"/>
  <c r="BL655" i="4" a="1"/>
  <c r="BL655" i="4" s="1"/>
  <c r="BL656" i="4" a="1"/>
  <c r="BL656" i="4" s="1"/>
  <c r="BL658" i="4" a="1"/>
  <c r="BL658" i="4"/>
  <c r="BL659" i="4" a="1"/>
  <c r="BL659" i="4" s="1"/>
  <c r="BL660" i="4" a="1"/>
  <c r="BL660" i="4" s="1"/>
  <c r="BL662" i="4" a="1"/>
  <c r="BL662" i="4"/>
  <c r="BL663" i="4" a="1"/>
  <c r="BL663" i="4" s="1"/>
  <c r="BL664" i="4"/>
  <c r="BL666" i="4" a="1"/>
  <c r="BL666" i="4"/>
  <c r="BL668" i="4" a="1"/>
  <c r="BL668" i="4" s="1"/>
  <c r="BL670" i="4" a="1"/>
  <c r="BL670" i="4" s="1"/>
  <c r="BL671" i="4" a="1"/>
  <c r="BL671" i="4" s="1"/>
  <c r="BL672" i="4" a="1"/>
  <c r="BL672" i="4" s="1"/>
  <c r="BL674" i="4" a="1"/>
  <c r="BL674" i="4"/>
  <c r="BL675" i="4" a="1"/>
  <c r="BL675" i="4" s="1"/>
  <c r="BL676" i="4" a="1"/>
  <c r="BL676" i="4" s="1"/>
  <c r="BL678" i="4" a="1"/>
  <c r="BL678" i="4"/>
  <c r="BL679" i="4" a="1"/>
  <c r="BL679" i="4" s="1"/>
  <c r="BL680" i="4"/>
  <c r="BL682" i="4" a="1"/>
  <c r="BL682" i="4"/>
  <c r="BL683" i="4" a="1"/>
  <c r="BL683" i="4" s="1"/>
  <c r="BL684" i="4" a="1"/>
  <c r="BL684" i="4" s="1"/>
  <c r="BL686" i="4" a="1"/>
  <c r="BL686" i="4"/>
  <c r="BL687" i="4" a="1"/>
  <c r="BL687" i="4" s="1"/>
  <c r="BL688" i="4"/>
  <c r="BL690" i="4" a="1"/>
  <c r="BL690" i="4"/>
  <c r="BL692" i="4" a="1"/>
  <c r="BL692" i="4" s="1"/>
  <c r="BL694" i="4" a="1"/>
  <c r="BL694" i="4" s="1"/>
  <c r="BL695" i="4" a="1"/>
  <c r="BL695" i="4" s="1"/>
  <c r="BL696" i="4" a="1"/>
  <c r="BL696" i="4" s="1"/>
  <c r="BL698" i="4" a="1"/>
  <c r="BL698" i="4"/>
  <c r="BL699" i="4" a="1"/>
  <c r="BL699" i="4" s="1"/>
  <c r="BL700" i="4" a="1"/>
  <c r="BL700" i="4" s="1"/>
  <c r="BL702" i="4" a="1"/>
  <c r="BL702" i="4"/>
  <c r="BL703" i="4" a="1"/>
  <c r="BL703" i="4" s="1"/>
  <c r="BL704" i="4"/>
  <c r="BL706" i="4" a="1"/>
  <c r="BL706" i="4"/>
  <c r="BL708" i="4" a="1"/>
  <c r="BL708" i="4" s="1"/>
  <c r="BL710" i="4" a="1"/>
  <c r="BL710" i="4" s="1"/>
  <c r="BL711" i="4" a="1"/>
  <c r="BL711" i="4" s="1"/>
  <c r="BL712" i="4" a="1"/>
  <c r="BL712" i="4" s="1"/>
  <c r="BL714" i="4" a="1"/>
  <c r="BL714" i="4"/>
  <c r="BL715" i="4" a="1"/>
  <c r="BL715" i="4" s="1"/>
  <c r="BL716" i="4" a="1"/>
  <c r="BL716" i="4" s="1"/>
  <c r="BL718" i="4" a="1"/>
  <c r="BL718" i="4"/>
  <c r="BL719" i="4" a="1"/>
  <c r="BL719" i="4" s="1"/>
  <c r="BL720" i="4"/>
  <c r="BL722" i="4" a="1"/>
  <c r="BL722" i="4"/>
  <c r="BL724" i="4" a="1"/>
  <c r="BL724" i="4" s="1"/>
  <c r="BL726" i="4" a="1"/>
  <c r="BL726" i="4" s="1"/>
  <c r="BL727" i="4" a="1"/>
  <c r="BL727" i="4" s="1"/>
  <c r="BL728" i="4" a="1"/>
  <c r="BL728" i="4" s="1"/>
  <c r="BL730" i="4" a="1"/>
  <c r="BL730" i="4"/>
  <c r="BL731" i="4" a="1"/>
  <c r="BL731" i="4" s="1"/>
  <c r="BL732" i="4" a="1"/>
  <c r="BL732" i="4" s="1"/>
  <c r="BL734" i="4" a="1"/>
  <c r="BL734" i="4"/>
  <c r="BL735" i="4" a="1"/>
  <c r="BL735" i="4" s="1"/>
  <c r="BL736" i="4"/>
  <c r="BL738" i="4" a="1"/>
  <c r="BL738" i="4"/>
  <c r="BL740" i="4" a="1"/>
  <c r="BL740" i="4" s="1"/>
  <c r="BL742" i="4" a="1"/>
  <c r="BL742" i="4" s="1"/>
  <c r="BL743" i="4" a="1"/>
  <c r="BL743" i="4" s="1"/>
  <c r="BL744" i="4" a="1"/>
  <c r="BL744" i="4" s="1"/>
  <c r="BL746" i="4" a="1"/>
  <c r="BL746" i="4"/>
  <c r="BL747" i="4" a="1"/>
  <c r="BL747" i="4" s="1"/>
  <c r="BL748" i="4" a="1"/>
  <c r="BL748" i="4" s="1"/>
  <c r="BL750" i="4" a="1"/>
  <c r="BL750" i="4"/>
  <c r="BL751" i="4" a="1"/>
  <c r="BL751" i="4" s="1"/>
  <c r="BL752" i="4"/>
  <c r="BL754" i="4" a="1"/>
  <c r="BL754" i="4"/>
  <c r="BL756" i="4" a="1"/>
  <c r="BL756" i="4" s="1"/>
  <c r="BL758" i="4" a="1"/>
  <c r="BL758" i="4" s="1"/>
  <c r="BL759" i="4" a="1"/>
  <c r="BL759" i="4" s="1"/>
  <c r="BL760" i="4" a="1"/>
  <c r="BL760" i="4" s="1"/>
  <c r="BL762" i="4" a="1"/>
  <c r="BL762" i="4"/>
  <c r="BL763" i="4" a="1"/>
  <c r="BL763" i="4" s="1"/>
  <c r="BL764" i="4" a="1"/>
  <c r="BL764" i="4" s="1"/>
  <c r="BL766" i="4" a="1"/>
  <c r="BL766" i="4"/>
  <c r="BL767" i="4" a="1"/>
  <c r="BL767" i="4" s="1"/>
  <c r="BL768" i="4"/>
  <c r="BL770" i="4" a="1"/>
  <c r="BL770" i="4"/>
  <c r="BL772" i="4" a="1"/>
  <c r="BL772" i="4" s="1"/>
  <c r="BL774" i="4" a="1"/>
  <c r="BL774" i="4" s="1"/>
  <c r="BL775" i="4" a="1"/>
  <c r="BL775" i="4" s="1"/>
  <c r="BL776" i="4" a="1"/>
  <c r="BL776" i="4" s="1"/>
  <c r="BL778" i="4" a="1"/>
  <c r="BL778" i="4"/>
  <c r="BL779" i="4" a="1"/>
  <c r="BL779" i="4" s="1"/>
  <c r="BL780" i="4" a="1"/>
  <c r="BL780" i="4" s="1"/>
  <c r="BL782" i="4" a="1"/>
  <c r="BL782" i="4"/>
  <c r="BL783" i="4" a="1"/>
  <c r="BL783" i="4" s="1"/>
  <c r="BL784" i="4"/>
  <c r="BL786" i="4" a="1"/>
  <c r="BL786" i="4"/>
  <c r="BL788" i="4" a="1"/>
  <c r="BL788" i="4" s="1"/>
  <c r="BL790" i="4" a="1"/>
  <c r="BL790" i="4" s="1"/>
  <c r="BL791" i="4" a="1"/>
  <c r="BL791" i="4" s="1"/>
  <c r="BL792" i="4" a="1"/>
  <c r="BL792" i="4" s="1"/>
  <c r="BL794" i="4" a="1"/>
  <c r="BL794" i="4"/>
  <c r="BL795" i="4" a="1"/>
  <c r="BL795" i="4" s="1"/>
  <c r="BL796" i="4" a="1"/>
  <c r="BL796" i="4" s="1"/>
  <c r="BL798" i="4" a="1"/>
  <c r="BL798" i="4"/>
  <c r="BL799" i="4" a="1"/>
  <c r="BL799" i="4" s="1"/>
  <c r="BL800" i="4"/>
  <c r="BL802" i="4" a="1"/>
  <c r="BL802" i="4"/>
  <c r="BL804" i="4" a="1"/>
  <c r="BL804" i="4" s="1"/>
  <c r="BL806" i="4" a="1"/>
  <c r="BL806" i="4" s="1"/>
  <c r="BL807" i="4" a="1"/>
  <c r="BL807" i="4" s="1"/>
  <c r="BL808" i="4" a="1"/>
  <c r="BL808" i="4" s="1"/>
  <c r="BL810" i="4" a="1"/>
  <c r="BL810" i="4"/>
  <c r="BL811" i="4" a="1"/>
  <c r="BL811" i="4" s="1"/>
  <c r="BL812" i="4" a="1"/>
  <c r="BL812" i="4" s="1"/>
  <c r="BL814" i="4" a="1"/>
  <c r="BL814" i="4"/>
  <c r="BL815" i="4" a="1"/>
  <c r="BL815" i="4" s="1"/>
  <c r="BL816" i="4"/>
  <c r="BL818" i="4" a="1"/>
  <c r="BL818" i="4"/>
  <c r="BL820" i="4" a="1"/>
  <c r="BL820" i="4" s="1"/>
  <c r="BL822" i="4" a="1"/>
  <c r="BL822" i="4" s="1"/>
  <c r="BL823" i="4" a="1"/>
  <c r="BL823" i="4" s="1"/>
  <c r="BL824" i="4" a="1"/>
  <c r="BL824" i="4" s="1"/>
  <c r="BL826" i="4" a="1"/>
  <c r="BL826" i="4"/>
  <c r="BL827" i="4" a="1"/>
  <c r="BL827" i="4" s="1"/>
  <c r="BL828" i="4" a="1"/>
  <c r="BL828" i="4" s="1"/>
  <c r="BL830" i="4" a="1"/>
  <c r="BL830" i="4"/>
  <c r="BL831" i="4" a="1"/>
  <c r="BL831" i="4" s="1"/>
  <c r="BL832" i="4"/>
  <c r="BL834" i="4" a="1"/>
  <c r="BL834" i="4"/>
  <c r="BL836" i="4" a="1"/>
  <c r="BL836" i="4" s="1"/>
  <c r="BL838" i="4" a="1"/>
  <c r="BL838" i="4" s="1"/>
  <c r="BL839" i="4" a="1"/>
  <c r="BL839" i="4" s="1"/>
  <c r="BL840" i="4" a="1"/>
  <c r="BL840" i="4" s="1"/>
  <c r="BL842" i="4" a="1"/>
  <c r="BL842" i="4"/>
  <c r="BL843" i="4" a="1"/>
  <c r="BL843" i="4" s="1"/>
  <c r="BL844" i="4" a="1"/>
  <c r="BL844" i="4" s="1"/>
  <c r="BL846" i="4" a="1"/>
  <c r="BL846" i="4"/>
  <c r="BL847" i="4" a="1"/>
  <c r="BL847" i="4" s="1"/>
  <c r="BL848" i="4"/>
  <c r="BL850" i="4" a="1"/>
  <c r="BL850" i="4"/>
  <c r="BL852" i="4" a="1"/>
  <c r="BL852" i="4" s="1"/>
  <c r="BL854" i="4" a="1"/>
  <c r="BL854" i="4" s="1"/>
  <c r="BL855" i="4" a="1"/>
  <c r="BL855" i="4" s="1"/>
  <c r="BL856" i="4" a="1"/>
  <c r="BL856" i="4" s="1"/>
  <c r="BL858" i="4" a="1"/>
  <c r="BL858" i="4"/>
  <c r="BL859" i="4" a="1"/>
  <c r="BL859" i="4" s="1"/>
  <c r="BL860" i="4" a="1"/>
  <c r="BL860" i="4" s="1"/>
  <c r="BL862" i="4" a="1"/>
  <c r="BL862" i="4"/>
  <c r="BL863" i="4" a="1"/>
  <c r="BL863" i="4" s="1"/>
  <c r="BL864" i="4"/>
  <c r="BL866" i="4" a="1"/>
  <c r="BL866" i="4"/>
  <c r="BL868" i="4" a="1"/>
  <c r="BL868" i="4" s="1"/>
  <c r="BL870" i="4" a="1"/>
  <c r="BL870" i="4" s="1"/>
  <c r="BL871" i="4" a="1"/>
  <c r="BL871" i="4" s="1"/>
  <c r="BL872" i="4" a="1"/>
  <c r="BL872" i="4" s="1"/>
  <c r="BL874" i="4" a="1"/>
  <c r="BL874" i="4"/>
  <c r="BL875" i="4" a="1"/>
  <c r="BL875" i="4" s="1"/>
  <c r="BL876" i="4" a="1"/>
  <c r="BL876" i="4" s="1"/>
  <c r="BL878" i="4" a="1"/>
  <c r="BL878" i="4"/>
  <c r="BL879" i="4" a="1"/>
  <c r="BL879" i="4" s="1"/>
  <c r="BL880" i="4"/>
  <c r="BL882" i="4" a="1"/>
  <c r="BL882" i="4"/>
  <c r="BL884" i="4" a="1"/>
  <c r="BL884" i="4" s="1"/>
  <c r="BL886" i="4" a="1"/>
  <c r="BL886" i="4" s="1"/>
  <c r="BL887" i="4" a="1"/>
  <c r="BL887" i="4" s="1"/>
  <c r="BL888" i="4" a="1"/>
  <c r="BL888" i="4" s="1"/>
  <c r="BL890" i="4" a="1"/>
  <c r="BL890" i="4"/>
  <c r="BL891" i="4" a="1"/>
  <c r="BL891" i="4" s="1"/>
  <c r="BL892" i="4" a="1"/>
  <c r="BL892" i="4" s="1"/>
  <c r="BL894" i="4" a="1"/>
  <c r="BL894" i="4"/>
  <c r="BL895" i="4" a="1"/>
  <c r="BL895" i="4" s="1"/>
  <c r="BL896" i="4"/>
  <c r="BL898" i="4" a="1"/>
  <c r="BL898" i="4"/>
  <c r="BL900" i="4" a="1"/>
  <c r="BL900" i="4" s="1"/>
  <c r="BL902" i="4" a="1"/>
  <c r="BL902" i="4" s="1"/>
  <c r="BL903" i="4" a="1"/>
  <c r="BL903" i="4" s="1"/>
  <c r="BL904" i="4" a="1"/>
  <c r="BL904" i="4" s="1"/>
  <c r="BL906" i="4" a="1"/>
  <c r="BL906" i="4"/>
  <c r="BL907" i="4" a="1"/>
  <c r="BL907" i="4" s="1"/>
  <c r="BL908" i="4" a="1"/>
  <c r="BL908" i="4" s="1"/>
  <c r="BL910" i="4" a="1"/>
  <c r="BL910" i="4"/>
  <c r="BL911" i="4" a="1"/>
  <c r="BL911" i="4" s="1"/>
  <c r="BL912" i="4"/>
  <c r="BL914" i="4" a="1"/>
  <c r="BL914" i="4"/>
  <c r="BL916" i="4" a="1"/>
  <c r="BL916" i="4" s="1"/>
  <c r="BL918" i="4" a="1"/>
  <c r="BL918" i="4" s="1"/>
  <c r="BL919" i="4" a="1"/>
  <c r="BL919" i="4" s="1"/>
  <c r="BL920" i="4" a="1"/>
  <c r="BL920" i="4" s="1"/>
  <c r="BL922" i="4" a="1"/>
  <c r="BL922" i="4"/>
  <c r="BL923" i="4" a="1"/>
  <c r="BL923" i="4" s="1"/>
  <c r="BL924" i="4" a="1"/>
  <c r="BL924" i="4" s="1"/>
  <c r="BL926" i="4" a="1"/>
  <c r="BL926" i="4"/>
  <c r="BL927" i="4" a="1"/>
  <c r="BL927" i="4" s="1"/>
  <c r="BL928" i="4"/>
  <c r="BL930" i="4" a="1"/>
  <c r="BL930" i="4"/>
  <c r="BL932" i="4" a="1"/>
  <c r="BL932" i="4" s="1"/>
  <c r="BL934" i="4" a="1"/>
  <c r="BL934" i="4" s="1"/>
  <c r="BL935" i="4" a="1"/>
  <c r="BL935" i="4" s="1"/>
  <c r="BL936" i="4" a="1"/>
  <c r="BL936" i="4" s="1"/>
  <c r="BL938" i="4" a="1"/>
  <c r="BL938" i="4"/>
  <c r="BL939" i="4" a="1"/>
  <c r="BL939" i="4" s="1"/>
  <c r="BL940" i="4" a="1"/>
  <c r="BL940" i="4" s="1"/>
  <c r="BL942" i="4" a="1"/>
  <c r="BL942" i="4"/>
  <c r="BL943" i="4" a="1"/>
  <c r="BL943" i="4" s="1"/>
  <c r="BL944" i="4"/>
  <c r="BL946" i="4" a="1"/>
  <c r="BL946" i="4"/>
  <c r="BL948" i="4" a="1"/>
  <c r="BL948" i="4" s="1"/>
  <c r="BL950" i="4" a="1"/>
  <c r="BL950" i="4" s="1"/>
  <c r="BL952" i="4" a="1"/>
  <c r="BL952" i="4" s="1"/>
  <c r="BL954" i="4" a="1"/>
  <c r="BL954" i="4"/>
  <c r="BL955" i="4" a="1"/>
  <c r="BL955" i="4" s="1"/>
  <c r="BL956" i="4" a="1"/>
  <c r="BL956" i="4" s="1"/>
  <c r="BL958" i="4" a="1"/>
  <c r="BL958" i="4"/>
  <c r="BL959" i="4" a="1"/>
  <c r="BL959" i="4" s="1"/>
  <c r="BL960" i="4"/>
  <c r="BL962" i="4" a="1"/>
  <c r="BL962" i="4"/>
  <c r="BL964" i="4" a="1"/>
  <c r="BL964" i="4" s="1"/>
  <c r="BL966" i="4" a="1"/>
  <c r="BL966" i="4" s="1"/>
  <c r="BL968" i="4" a="1"/>
  <c r="BL968" i="4" s="1"/>
  <c r="BL970" i="4" a="1"/>
  <c r="BL970" i="4"/>
  <c r="BL971" i="4" a="1"/>
  <c r="BL971" i="4" s="1"/>
  <c r="BL972" i="4" a="1"/>
  <c r="BL972" i="4" s="1"/>
  <c r="BL974" i="4" a="1"/>
  <c r="BL974" i="4"/>
  <c r="BL975" i="4" a="1"/>
  <c r="BL975" i="4" s="1"/>
  <c r="BL976" i="4"/>
  <c r="BL978" i="4" a="1"/>
  <c r="BL978" i="4"/>
  <c r="BL980" i="4" a="1"/>
  <c r="BL980" i="4" s="1"/>
  <c r="BL982" i="4" a="1"/>
  <c r="BL982" i="4" s="1"/>
  <c r="BL984" i="4" a="1"/>
  <c r="BL984" i="4" s="1"/>
  <c r="BL986" i="4" a="1"/>
  <c r="BL986" i="4"/>
  <c r="BL987" i="4" a="1"/>
  <c r="BL987" i="4" s="1"/>
  <c r="BL988" i="4" a="1"/>
  <c r="BL988" i="4" s="1"/>
  <c r="BL990" i="4" a="1"/>
  <c r="BL990" i="4"/>
  <c r="BL991" i="4" a="1"/>
  <c r="BL991" i="4" s="1"/>
  <c r="BL992" i="4"/>
  <c r="BL994" i="4" a="1"/>
  <c r="BL994" i="4"/>
  <c r="BL996" i="4" a="1"/>
  <c r="BL996" i="4" s="1"/>
  <c r="BL998" i="4" a="1"/>
  <c r="BL998" i="4" s="1"/>
  <c r="BL1000" i="4" a="1"/>
  <c r="BL1000" i="4" s="1"/>
  <c r="BL1002" i="4" a="1"/>
  <c r="BL1002" i="4"/>
  <c r="BL1003" i="4" a="1"/>
  <c r="BL1003" i="4" s="1"/>
  <c r="BL1004" i="4" a="1"/>
  <c r="BL1004" i="4" s="1"/>
  <c r="BL1006" i="4" a="1"/>
  <c r="BL1006" i="4"/>
  <c r="BL1007" i="4" a="1"/>
  <c r="BL1007" i="4" s="1"/>
  <c r="BL1008" i="4"/>
  <c r="BL1010" i="4" a="1"/>
  <c r="BL1010" i="4"/>
  <c r="BL1012" i="4" a="1"/>
  <c r="BL1012" i="4" s="1"/>
  <c r="BL1014" i="4" a="1"/>
  <c r="BL1014" i="4" s="1"/>
  <c r="BL1016" i="4" a="1"/>
  <c r="BL1016" i="4" s="1"/>
  <c r="BL1018" i="4" a="1"/>
  <c r="BL1018" i="4"/>
  <c r="BL1019" i="4" a="1"/>
  <c r="BL1019" i="4" s="1"/>
  <c r="BL1020" i="4" a="1"/>
  <c r="BL1020" i="4" s="1"/>
  <c r="BL1022" i="4" a="1"/>
  <c r="BL1022" i="4"/>
  <c r="BL1023" i="4" a="1"/>
  <c r="BL1023" i="4" s="1"/>
  <c r="BL1024" i="4"/>
  <c r="BL1026" i="4" a="1"/>
  <c r="BL1026" i="4"/>
  <c r="BL1028" i="4" a="1"/>
  <c r="BL1028" i="4" s="1"/>
  <c r="BL1030" i="4" a="1"/>
  <c r="BL1030" i="4" s="1"/>
  <c r="BL1032" i="4" a="1"/>
  <c r="BL1032" i="4" s="1"/>
  <c r="BL1034" i="4" a="1"/>
  <c r="BL1034" i="4"/>
  <c r="BL1035" i="4" a="1"/>
  <c r="BL1035" i="4" s="1"/>
  <c r="BL1036" i="4" a="1"/>
  <c r="BL1036" i="4" s="1"/>
  <c r="BL1038" i="4" a="1"/>
  <c r="BL1038" i="4"/>
  <c r="BL1039" i="4" a="1"/>
  <c r="BL1039" i="4" s="1"/>
  <c r="BL1040" i="4"/>
  <c r="BL1042" i="4" a="1"/>
  <c r="BL1042" i="4"/>
  <c r="BL1044" i="4" a="1"/>
  <c r="BL1044" i="4" s="1"/>
  <c r="BL1046" i="4" a="1"/>
  <c r="BL1046" i="4" s="1"/>
  <c r="BL1048" i="4" a="1"/>
  <c r="BL1048" i="4" s="1"/>
  <c r="BL1050" i="4" a="1"/>
  <c r="BL1050" i="4"/>
  <c r="BL1051" i="4" a="1"/>
  <c r="BL1051" i="4" s="1"/>
  <c r="BL1052" i="4" a="1"/>
  <c r="BL1052" i="4" s="1"/>
  <c r="BL1054" i="4" a="1"/>
  <c r="BL1054" i="4"/>
  <c r="BL1055" i="4" a="1"/>
  <c r="BL1055" i="4" s="1"/>
  <c r="BL1056" i="4"/>
  <c r="BL1058" i="4" a="1"/>
  <c r="BL1058" i="4"/>
  <c r="BL1060" i="4" a="1"/>
  <c r="BL1060" i="4" s="1"/>
  <c r="BL1062" i="4" a="1"/>
  <c r="BL1062" i="4" s="1"/>
  <c r="BL1064" i="4" a="1"/>
  <c r="BL1064" i="4" s="1"/>
  <c r="BL1066" i="4" a="1"/>
  <c r="BL1066" i="4"/>
  <c r="BL1067" i="4" a="1"/>
  <c r="BL1067" i="4" s="1"/>
  <c r="BL1068" i="4" a="1"/>
  <c r="BL1068" i="4" s="1"/>
  <c r="BL1070" i="4" a="1"/>
  <c r="BL1070" i="4"/>
  <c r="BL1071" i="4" a="1"/>
  <c r="BL1071" i="4" s="1"/>
  <c r="BL1072" i="4"/>
  <c r="BL1074" i="4" a="1"/>
  <c r="BL1074" i="4"/>
  <c r="BL1076" i="4" a="1"/>
  <c r="BL1076" i="4" s="1"/>
  <c r="BL1078" i="4" a="1"/>
  <c r="BL1078" i="4" s="1"/>
  <c r="BL1080" i="4" a="1"/>
  <c r="BL1080" i="4" s="1"/>
  <c r="BL1082" i="4" a="1"/>
  <c r="BL1082" i="4"/>
  <c r="BL1083" i="4" a="1"/>
  <c r="BL1083" i="4" s="1"/>
  <c r="BL1084" i="4" a="1"/>
  <c r="BL1084" i="4" s="1"/>
  <c r="BL1086" i="4" a="1"/>
  <c r="BL1086" i="4"/>
  <c r="BL1087" i="4" a="1"/>
  <c r="BL1087" i="4" s="1"/>
  <c r="BL1088" i="4"/>
  <c r="BL1090" i="4" a="1"/>
  <c r="BL1090" i="4"/>
  <c r="BL1092" i="4" a="1"/>
  <c r="BL1092" i="4" s="1"/>
  <c r="BL1094" i="4" a="1"/>
  <c r="BL1094" i="4" s="1"/>
  <c r="BL1096" i="4" a="1"/>
  <c r="BL1096" i="4" s="1"/>
  <c r="BL1098" i="4" a="1"/>
  <c r="BL1098" i="4"/>
  <c r="BL1099" i="4" a="1"/>
  <c r="BL1099" i="4" s="1"/>
  <c r="BL1100" i="4" a="1"/>
  <c r="BL1100" i="4" s="1"/>
  <c r="BL1102" i="4" a="1"/>
  <c r="BL1102" i="4"/>
  <c r="BL1103" i="4" a="1"/>
  <c r="BL1103" i="4" s="1"/>
  <c r="BL1104" i="4"/>
  <c r="BL1106" i="4" a="1"/>
  <c r="BL1106" i="4"/>
  <c r="BL1108" i="4" a="1"/>
  <c r="BL1108" i="4" s="1"/>
  <c r="BL1110" i="4" a="1"/>
  <c r="BL1110" i="4" s="1"/>
  <c r="BL1112" i="4" a="1"/>
  <c r="BL1112" i="4" s="1"/>
  <c r="BL1114" i="4" a="1"/>
  <c r="BL1114" i="4"/>
  <c r="BL1115" i="4" a="1"/>
  <c r="BL1115" i="4" s="1"/>
  <c r="BL1116" i="4" a="1"/>
  <c r="BL1116" i="4" s="1"/>
  <c r="BL1118" i="4" a="1"/>
  <c r="BL1118" i="4"/>
  <c r="BL1119" i="4" a="1"/>
  <c r="BL1119" i="4" s="1"/>
  <c r="BL1120" i="4"/>
  <c r="BL1122" i="4" a="1"/>
  <c r="BL1122" i="4"/>
  <c r="BL1124" i="4" a="1"/>
  <c r="BL1124" i="4" s="1"/>
  <c r="BL1126" i="4" a="1"/>
  <c r="BL1126" i="4" s="1"/>
  <c r="BL1128" i="4" a="1"/>
  <c r="BL1128" i="4" s="1"/>
  <c r="BL1130" i="4" a="1"/>
  <c r="BL1130" i="4" s="1"/>
  <c r="BL1131" i="4" a="1"/>
  <c r="BL1131" i="4" s="1"/>
  <c r="BL1134" i="4" a="1"/>
  <c r="BL1134" i="4" s="1"/>
  <c r="BL1138" i="4" a="1"/>
  <c r="BL1138" i="4" s="1"/>
  <c r="BL1139" i="4" a="1"/>
  <c r="BL1139" i="4" s="1"/>
  <c r="BL1142" i="4" a="1"/>
  <c r="BL1142" i="4" s="1"/>
  <c r="BL1143" i="4"/>
  <c r="BL1146" i="4" a="1"/>
  <c r="BL1146" i="4" s="1"/>
  <c r="BL1150" i="4" a="1"/>
  <c r="BL1150" i="4" s="1"/>
  <c r="BL1152" i="4" a="1"/>
  <c r="BL1152" i="4" s="1"/>
  <c r="BL1154" i="4" a="1"/>
  <c r="BL1154" i="4" s="1"/>
  <c r="BL1156" i="4" a="1"/>
  <c r="BL1156" i="4" s="1"/>
  <c r="BL1158" i="4" a="1"/>
  <c r="BL1158" i="4" s="1"/>
  <c r="BL1162" i="4" a="1"/>
  <c r="BL1162" i="4" s="1"/>
  <c r="BL1163" i="4"/>
  <c r="BL1164" i="4" a="1"/>
  <c r="BL1164" i="4" s="1"/>
  <c r="BL1166" i="4" a="1"/>
  <c r="BL1166" i="4" s="1"/>
  <c r="BL1168" i="4" a="1"/>
  <c r="BL1168" i="4" s="1"/>
  <c r="BL1170" i="4" a="1"/>
  <c r="BL1170" i="4" s="1"/>
  <c r="BL1172" i="4" a="1"/>
  <c r="BL1172" i="4" s="1"/>
  <c r="BL1174" i="4" a="1"/>
  <c r="BL1174" i="4" s="1"/>
  <c r="BL1175" i="4" a="1"/>
  <c r="BL1175" i="4" s="1"/>
  <c r="BL1176" i="4" a="1"/>
  <c r="BL1176" i="4" s="1"/>
  <c r="BL1178" i="4" a="1"/>
  <c r="BL1178" i="4" s="1"/>
  <c r="BL1182" i="4" a="1"/>
  <c r="BL1182" i="4" s="1"/>
  <c r="BL1184" i="4"/>
  <c r="BL1186" i="4" a="1"/>
  <c r="BL1186" i="4" s="1"/>
  <c r="BL1187" i="4" a="1"/>
  <c r="BL1187" i="4" s="1"/>
  <c r="BL1188" i="4" a="1"/>
  <c r="BL1188" i="4" s="1"/>
  <c r="BL1190" i="4" a="1"/>
  <c r="BL1190" i="4"/>
  <c r="BL1192" i="4" a="1"/>
  <c r="BL1192" i="4" s="1"/>
  <c r="BL1194" i="4" a="1"/>
  <c r="BL1194" i="4" s="1"/>
  <c r="BL1196" i="4" a="1"/>
  <c r="BL1196" i="4" s="1"/>
  <c r="BL1198" i="4" a="1"/>
  <c r="BL1198" i="4" s="1"/>
  <c r="BL1202" i="4" a="1"/>
  <c r="BL1202" i="4" s="1"/>
  <c r="BL1204" i="4" a="1"/>
  <c r="BL1204" i="4" s="1"/>
  <c r="BL1206" i="4" a="1"/>
  <c r="BL1206" i="4" s="1"/>
  <c r="BL1207" i="4"/>
  <c r="BL1208" i="4" a="1"/>
  <c r="BL1208" i="4" s="1"/>
  <c r="BL1210" i="4" a="1"/>
  <c r="BL1210" i="4" s="1"/>
  <c r="BL1211" i="4"/>
  <c r="BL1214" i="4" a="1"/>
  <c r="BL1214" i="4" s="1"/>
  <c r="BL1216" i="4" a="1"/>
  <c r="BL1216" i="4"/>
  <c r="BL1218" i="4" a="1"/>
  <c r="BL1218" i="4" s="1"/>
  <c r="BL1220" i="4" a="1"/>
  <c r="BL1220" i="4" s="1"/>
  <c r="BL1222" i="4" a="1"/>
  <c r="BL1222" i="4"/>
  <c r="BL1224" i="4" a="1"/>
  <c r="BL1224" i="4" s="1"/>
  <c r="BL1226" i="4" a="1"/>
  <c r="BL1226" i="4" s="1"/>
  <c r="BL1228" i="4" a="1"/>
  <c r="BL1228" i="4" s="1"/>
  <c r="BL1230" i="4" a="1"/>
  <c r="BL1230" i="4" s="1"/>
  <c r="BL1232" i="4" a="1"/>
  <c r="BL1232" i="4" s="1"/>
  <c r="BL1234" i="4" a="1"/>
  <c r="BL1234" i="4" s="1"/>
  <c r="BL1236" i="4" a="1"/>
  <c r="BL1236" i="4" s="1"/>
  <c r="BL1238" i="4" a="1"/>
  <c r="BL1238" i="4" s="1"/>
  <c r="BL1240" i="4" a="1"/>
  <c r="BL1240" i="4" s="1"/>
  <c r="BL1242" i="4" a="1"/>
  <c r="BL1242" i="4" s="1"/>
  <c r="BL1243" i="4" a="1"/>
  <c r="BL1243" i="4" s="1"/>
  <c r="BL1246" i="4" a="1"/>
  <c r="BL1246" i="4" s="1"/>
  <c r="BL1247" i="4" a="1"/>
  <c r="BL1247" i="4" s="1"/>
  <c r="BL1248" i="4"/>
  <c r="BL1250" i="4" a="1"/>
  <c r="BL1250" i="4" s="1"/>
  <c r="BL1252" i="4" a="1"/>
  <c r="BL1252" i="4" s="1"/>
  <c r="BL1254" i="4" a="1"/>
  <c r="BL1254" i="4" s="1"/>
  <c r="BL1256" i="4" a="1"/>
  <c r="BL1256" i="4"/>
  <c r="BL1258" i="4" a="1"/>
  <c r="BL1258" i="4" s="1"/>
  <c r="BL1260" i="4" a="1"/>
  <c r="BL1260" i="4" s="1"/>
  <c r="BL1262" i="4" a="1"/>
  <c r="BL1262" i="4" s="1"/>
  <c r="BL1266" i="4" a="1"/>
  <c r="BL1266" i="4" s="1"/>
  <c r="BL1268" i="4" a="1"/>
  <c r="BL1268" i="4" s="1"/>
  <c r="BL1270" i="4" a="1"/>
  <c r="BL1270" i="4" s="1"/>
  <c r="BL1271" i="4" a="1"/>
  <c r="BL1271" i="4" s="1"/>
  <c r="BL1272" i="4" a="1"/>
  <c r="BL1272" i="4" s="1"/>
  <c r="BL1274" i="4" a="1"/>
  <c r="BL1274" i="4" s="1"/>
  <c r="BL1275" i="4" a="1"/>
  <c r="BL1275" i="4" s="1"/>
  <c r="BL1278" i="4" a="1"/>
  <c r="BL1278" i="4" s="1"/>
  <c r="BL1279" i="4" a="1"/>
  <c r="BL1279" i="4" s="1"/>
  <c r="BL1280" i="4" a="1"/>
  <c r="BL1280" i="4" s="1"/>
  <c r="BL1282" i="4" a="1"/>
  <c r="BL1282" i="4" s="1"/>
  <c r="BL1283" i="4" a="1"/>
  <c r="BL1283" i="4" s="1"/>
  <c r="BL1284" i="4" a="1"/>
  <c r="BL1284" i="4" s="1"/>
  <c r="BL1286" i="4" a="1"/>
  <c r="BL1286" i="4"/>
  <c r="BL1287" i="4" a="1"/>
  <c r="BL1287" i="4" s="1"/>
  <c r="BL1288" i="4" a="1"/>
  <c r="BL1288" i="4" s="1"/>
  <c r="BL1290" i="4" a="1"/>
  <c r="BL1290" i="4" s="1"/>
  <c r="BL1292" i="4" a="1"/>
  <c r="BL1292" i="4" s="1"/>
  <c r="BL1294" i="4" a="1"/>
  <c r="BL1294" i="4" s="1"/>
  <c r="BL1296" i="4" a="1"/>
  <c r="BL1296" i="4" s="1"/>
  <c r="BL1298" i="4" a="1"/>
  <c r="BL1298" i="4" s="1"/>
  <c r="BL1300" i="4" a="1"/>
  <c r="BL1300" i="4" s="1"/>
  <c r="BL1302" i="4" a="1"/>
  <c r="BL1302" i="4" s="1"/>
  <c r="BL1303" i="4" a="1"/>
  <c r="BL1303" i="4" s="1"/>
  <c r="BL1304" i="4" a="1"/>
  <c r="BL1304" i="4" s="1"/>
  <c r="BL1306" i="4" a="1"/>
  <c r="BL1306" i="4" s="1"/>
  <c r="BL1310" i="4" a="1"/>
  <c r="BL1310" i="4" s="1"/>
  <c r="BL1312" i="4"/>
  <c r="BL1314" i="4" a="1"/>
  <c r="BL1314" i="4" s="1"/>
  <c r="BL1315" i="4" a="1"/>
  <c r="BL1315" i="4" s="1"/>
  <c r="BL1316" i="4" a="1"/>
  <c r="BL1316" i="4" s="1"/>
  <c r="BL1318" i="4" a="1"/>
  <c r="BL1318" i="4"/>
  <c r="BL1320" i="4" a="1"/>
  <c r="BL1320" i="4" s="1"/>
  <c r="BL1322" i="4" a="1"/>
  <c r="BL1322" i="4" s="1"/>
  <c r="BL1324" i="4" a="1"/>
  <c r="BL1324" i="4" s="1"/>
  <c r="BL1326" i="4" a="1"/>
  <c r="BL1326" i="4" s="1"/>
  <c r="BL1330" i="4" a="1"/>
  <c r="BL1330" i="4" s="1"/>
  <c r="BL1332" i="4" a="1"/>
  <c r="BL1332" i="4" s="1"/>
  <c r="BL1334" i="4" a="1"/>
  <c r="BL1334" i="4" s="1"/>
  <c r="BL1335" i="4"/>
  <c r="BL1336" i="4" a="1"/>
  <c r="BL1336" i="4" s="1"/>
  <c r="BL1338" i="4" a="1"/>
  <c r="BL1338" i="4" s="1"/>
  <c r="BL1339" i="4"/>
  <c r="BL1342" i="4" a="1"/>
  <c r="BL1342" i="4" s="1"/>
  <c r="BL1344" i="4" a="1"/>
  <c r="BL1344" i="4"/>
  <c r="BL1346" i="4" a="1"/>
  <c r="BL1346" i="4" s="1"/>
  <c r="BL1348" i="4" a="1"/>
  <c r="BL1348" i="4" s="1"/>
  <c r="BL1350" i="4" a="1"/>
  <c r="BL1350" i="4" s="1"/>
  <c r="BL1351" i="4"/>
  <c r="BL1352" i="4" a="1"/>
  <c r="BL1352" i="4" s="1"/>
  <c r="BL1354" i="4" a="1"/>
  <c r="BL1354" i="4" s="1"/>
  <c r="BL1355" i="4"/>
  <c r="BL1358" i="4" a="1"/>
  <c r="BL1358" i="4" s="1"/>
  <c r="BL1360" i="4" a="1"/>
  <c r="BL1360" i="4"/>
  <c r="BL1362" i="4" a="1"/>
  <c r="BL1362" i="4" s="1"/>
  <c r="BL1364" i="4" a="1"/>
  <c r="BL1364" i="4" s="1"/>
  <c r="BL1366" i="4" a="1"/>
  <c r="BL1366" i="4" s="1"/>
  <c r="BL1367" i="4" a="1"/>
  <c r="BL1367" i="4" s="1"/>
  <c r="BL1368" i="4" a="1"/>
  <c r="BL1368" i="4" s="1"/>
  <c r="BL1370" i="4" a="1"/>
  <c r="BL1370" i="4" s="1"/>
  <c r="BL1374" i="4" a="1"/>
  <c r="BL1374" i="4" s="1"/>
  <c r="BL1375" i="4" a="1"/>
  <c r="BL1375" i="4" s="1"/>
  <c r="BL1376" i="4" a="1"/>
  <c r="BL1376" i="4" s="1"/>
  <c r="BL1378" i="4" a="1"/>
  <c r="BL1378" i="4" s="1"/>
  <c r="BL1380" i="4" a="1"/>
  <c r="BL1380" i="4" s="1"/>
  <c r="BL1382" i="4" a="1"/>
  <c r="BL1382" i="4" s="1"/>
  <c r="BL1386" i="4" a="1"/>
  <c r="BL1386" i="4" s="1"/>
  <c r="BL1387" i="4" a="1"/>
  <c r="BL1387" i="4" s="1"/>
  <c r="BL1388" i="4" a="1"/>
  <c r="BL1388" i="4" s="1"/>
  <c r="BL1390" i="4" a="1"/>
  <c r="BL1390" i="4" s="1"/>
  <c r="BL1392" i="4" a="1"/>
  <c r="BL1392" i="4" s="1"/>
  <c r="BL1394" i="4" a="1"/>
  <c r="BL1394" i="4" s="1"/>
  <c r="BL1396" i="4" a="1"/>
  <c r="BL1396" i="4" s="1"/>
  <c r="BL1398" i="4" a="1"/>
  <c r="BL1398" i="4" s="1"/>
  <c r="BL1402" i="4" a="1"/>
  <c r="BL1402" i="4" s="1"/>
  <c r="BL1403" i="4" a="1"/>
  <c r="BL1403" i="4" s="1"/>
  <c r="BL1406" i="4" a="1"/>
  <c r="BL1406" i="4" s="1"/>
  <c r="BL1408" i="4" a="1"/>
  <c r="BL1408" i="4" s="1"/>
  <c r="BL1410" i="4" a="1"/>
  <c r="BL1410" i="4" s="1"/>
  <c r="BL1412" i="4" a="1"/>
  <c r="BL1412" i="4" s="1"/>
  <c r="BL1414" i="4" a="1"/>
  <c r="BL1414" i="4" s="1"/>
  <c r="BL1415" i="4" a="1"/>
  <c r="BL1415" i="4" s="1"/>
  <c r="BL1418" i="4" a="1"/>
  <c r="BL1418" i="4" s="1"/>
  <c r="BL1420" i="4" a="1"/>
  <c r="BL1420" i="4" s="1"/>
  <c r="BL1422" i="4" a="1"/>
  <c r="BL1422" i="4" s="1"/>
  <c r="BL1424" i="4" a="1"/>
  <c r="BL1424" i="4" s="1"/>
  <c r="BL1426" i="4" a="1"/>
  <c r="BL1426" i="4" s="1"/>
  <c r="BL1428" i="4" a="1"/>
  <c r="BL1428" i="4" s="1"/>
  <c r="BL1430" i="4" a="1"/>
  <c r="BL1430" i="4" s="1"/>
  <c r="BL1431" i="4" a="1"/>
  <c r="BL1431" i="4" s="1"/>
  <c r="BL1434" i="4" a="1"/>
  <c r="BL1434" i="4" s="1"/>
  <c r="BL1438" i="4" a="1"/>
  <c r="BL1438" i="4" s="1"/>
  <c r="BL1439" i="4" a="1"/>
  <c r="BL1439" i="4" s="1"/>
  <c r="BL1440" i="4" a="1"/>
  <c r="BL1440" i="4" s="1"/>
  <c r="BL1442" i="4" a="1"/>
  <c r="BL1442" i="4" s="1"/>
  <c r="BL1444" i="4" a="1"/>
  <c r="BL1444" i="4" s="1"/>
  <c r="BL1446" i="4" a="1"/>
  <c r="BL1446" i="4" s="1"/>
  <c r="BL1450" i="4" a="1"/>
  <c r="BL1450" i="4" s="1"/>
  <c r="BL1451" i="4" a="1"/>
  <c r="BL1451" i="4" s="1"/>
  <c r="BL1452" i="4" a="1"/>
  <c r="BL1452" i="4" s="1"/>
  <c r="BL1454" i="4" a="1"/>
  <c r="BL1454" i="4" s="1"/>
  <c r="BL1456" i="4" a="1"/>
  <c r="BL1456" i="4" s="1"/>
  <c r="BL1458" i="4" a="1"/>
  <c r="BL1458" i="4" s="1"/>
  <c r="BL1460" i="4" a="1"/>
  <c r="BL1460" i="4" s="1"/>
  <c r="BL1462" i="4" a="1"/>
  <c r="BL1462" i="4" s="1"/>
  <c r="BL1466" i="4" a="1"/>
  <c r="BL1466" i="4" s="1"/>
  <c r="BL1470" i="4" a="1"/>
  <c r="BL1470" i="4" s="1"/>
  <c r="BL1471" i="4" a="1"/>
  <c r="BL1471" i="4" s="1"/>
  <c r="BL1474" i="4" a="1"/>
  <c r="BL1474" i="4"/>
  <c r="BL1478" i="4" a="1"/>
  <c r="BL1478" i="4" s="1"/>
  <c r="BL1479" i="4" a="1"/>
  <c r="BL1479" i="4" s="1"/>
  <c r="BL1482" i="4" a="1"/>
  <c r="BL1482" i="4" s="1"/>
  <c r="BL1486" i="4" a="1"/>
  <c r="BL1486" i="4" s="1"/>
  <c r="BL1490" i="4" a="1"/>
  <c r="BL1490" i="4" s="1"/>
  <c r="BL1491" i="4" a="1"/>
  <c r="BL1491" i="4" s="1"/>
  <c r="BL1492" i="4" a="1"/>
  <c r="BL1492" i="4" s="1"/>
  <c r="BL1494" i="4" a="1"/>
  <c r="BL1494" i="4"/>
  <c r="BL1495" i="4" a="1"/>
  <c r="BL1495" i="4" s="1"/>
  <c r="BL1496" i="4" a="1"/>
  <c r="BL1496" i="4" s="1"/>
  <c r="BL1498" i="4" a="1"/>
  <c r="BL1498" i="4" s="1"/>
  <c r="BL1500" i="4" a="1"/>
  <c r="BL1500" i="4" s="1"/>
  <c r="BL1502" i="4" a="1"/>
  <c r="BL1502" i="4" s="1"/>
  <c r="BL1503" i="4" a="1"/>
  <c r="BL1503" i="4" s="1"/>
  <c r="BL1506" i="4" a="1"/>
  <c r="BL1506" i="4" s="1"/>
  <c r="BL1508" i="4" a="1"/>
  <c r="BL1508" i="4" s="1"/>
  <c r="BL1510" i="4" a="1"/>
  <c r="BL1510" i="4" s="1"/>
  <c r="BL1512" i="4" a="1"/>
  <c r="BL1512" i="4" s="1"/>
  <c r="BL1514" i="4" a="1"/>
  <c r="BL1514" i="4" s="1"/>
  <c r="BL1518" i="4" a="1"/>
  <c r="BL1518" i="4"/>
  <c r="BL1522" i="4" a="1"/>
  <c r="BL1522" i="4" s="1"/>
  <c r="BL1524" i="4" a="1"/>
  <c r="BL1524" i="4" s="1"/>
  <c r="BL1526" i="4" a="1"/>
  <c r="BL1526" i="4"/>
  <c r="BL1528" i="4" a="1"/>
  <c r="BL1528" i="4" s="1"/>
  <c r="BL1530" i="4" a="1"/>
  <c r="BL1530" i="4" s="1"/>
  <c r="BL1531" i="4" a="1"/>
  <c r="BL1531" i="4" s="1"/>
  <c r="BL1534" i="4" a="1"/>
  <c r="BL1534" i="4" s="1"/>
  <c r="BL1536" i="4" a="1"/>
  <c r="BL1536" i="4" s="1"/>
  <c r="BL1538" i="4" a="1"/>
  <c r="BL1538" i="4" s="1"/>
  <c r="BL1540" i="4" a="1"/>
  <c r="BL1540" i="4" s="1"/>
  <c r="BL1542" i="4" a="1"/>
  <c r="BL1542" i="4"/>
  <c r="BL1546" i="4" a="1"/>
  <c r="BL1546" i="4" s="1"/>
  <c r="BL1550" i="4" a="1"/>
  <c r="BL1550" i="4" s="1"/>
  <c r="BL1551" i="4" a="1"/>
  <c r="BL1551" i="4" s="1"/>
  <c r="BL1554" i="4" a="1"/>
  <c r="BL1554" i="4" s="1"/>
  <c r="BL1558" i="4" a="1"/>
  <c r="BL1558" i="4"/>
  <c r="BL1559" i="4" a="1"/>
  <c r="BL1559" i="4" s="1"/>
  <c r="BL1562" i="4" a="1"/>
  <c r="BL1562" i="4" s="1"/>
  <c r="BL1564" i="4" a="1"/>
  <c r="BL1564" i="4" s="1"/>
  <c r="BL1566" i="4" a="1"/>
  <c r="BL1566" i="4" s="1"/>
  <c r="BL1568" i="4" a="1"/>
  <c r="BL1568" i="4" s="1"/>
  <c r="BL1570" i="4" a="1"/>
  <c r="BL1570" i="4" s="1"/>
  <c r="BL1574" i="4" a="1"/>
  <c r="BL1574" i="4" s="1"/>
  <c r="BL1576" i="4" a="1"/>
  <c r="BL1576" i="4" s="1"/>
  <c r="BL1578" i="4" a="1"/>
  <c r="BL1578" i="4" s="1"/>
  <c r="BL1579" i="4" a="1"/>
  <c r="BL1579" i="4" s="1"/>
  <c r="BL1582" i="4" a="1"/>
  <c r="BL1582" i="4"/>
  <c r="BL1586" i="4" a="1"/>
  <c r="BL1586" i="4" s="1"/>
  <c r="BL1587" i="4" a="1"/>
  <c r="BL1587" i="4" s="1"/>
  <c r="BL1588" i="4" a="1"/>
  <c r="BL1588" i="4" s="1"/>
  <c r="BL1590" i="4" a="1"/>
  <c r="BL1590" i="4"/>
  <c r="BL1591" i="4" a="1"/>
  <c r="BL1591" i="4" s="1"/>
  <c r="BL1592" i="4" a="1"/>
  <c r="BL1592" i="4" s="1"/>
  <c r="BL1594" i="4" a="1"/>
  <c r="BL1594" i="4" s="1"/>
  <c r="BL1595" i="4" a="1"/>
  <c r="BL1595" i="4" s="1"/>
  <c r="BL1596" i="4" a="1"/>
  <c r="BL1596" i="4" s="1"/>
  <c r="BL1598" i="4" a="1"/>
  <c r="BL1598" i="4" s="1"/>
  <c r="BL1600" i="4" a="1"/>
  <c r="BL1600" i="4" s="1"/>
  <c r="BL1602" i="4" a="1"/>
  <c r="BL1602" i="4" s="1"/>
  <c r="BL1604" i="4" a="1"/>
  <c r="BL1604" i="4" s="1"/>
  <c r="BL1606" i="4" a="1"/>
  <c r="BL1606" i="4"/>
  <c r="BL1608" i="4" a="1"/>
  <c r="BL1608" i="4" s="1"/>
  <c r="BL1610" i="4" a="1"/>
  <c r="BL1610" i="4" s="1"/>
  <c r="BL1612" i="4" a="1"/>
  <c r="BL1612" i="4" s="1"/>
  <c r="BL1614" i="4" a="1"/>
  <c r="BL1614" i="4" s="1"/>
  <c r="BL1616" i="4"/>
  <c r="BL1618" i="4" a="1"/>
  <c r="BL1618" i="4" s="1"/>
  <c r="BL1620" i="4" a="1"/>
  <c r="BL1620" i="4" s="1"/>
  <c r="BL1622" i="4" a="1"/>
  <c r="BL1622" i="4"/>
  <c r="BL1624" i="4" a="1"/>
  <c r="BL1624" i="4"/>
  <c r="BL1626" i="4" a="1"/>
  <c r="BL1626" i="4" s="1"/>
  <c r="BL1628" i="4" a="1"/>
  <c r="BL1628" i="4" s="1"/>
  <c r="BL1630" i="4" a="1"/>
  <c r="BL1630" i="4"/>
  <c r="BL1632" i="4"/>
  <c r="BL1634" i="4" a="1"/>
  <c r="BL1634" i="4" s="1"/>
  <c r="BL1636" i="4" a="1"/>
  <c r="BL1636" i="4" s="1"/>
  <c r="BL1638" i="4" a="1"/>
  <c r="BL1638" i="4"/>
  <c r="BL1640" i="4" a="1"/>
  <c r="BL1640" i="4"/>
  <c r="BL1642" i="4" a="1"/>
  <c r="BL1642" i="4" s="1"/>
  <c r="BL1644" i="4" a="1"/>
  <c r="BL1644" i="4" s="1"/>
  <c r="BL1646" i="4" a="1"/>
  <c r="BL1646" i="4" s="1"/>
  <c r="BL1648" i="4"/>
  <c r="BL1650" i="4" a="1"/>
  <c r="BL1650" i="4" s="1"/>
  <c r="BL1652" i="4" a="1"/>
  <c r="BL1652" i="4" s="1"/>
  <c r="BL1654" i="4" a="1"/>
  <c r="BL1654" i="4"/>
  <c r="BL1656" i="4" a="1"/>
  <c r="BL1656" i="4" s="1"/>
  <c r="BL1658" i="4" a="1"/>
  <c r="BL1658" i="4" s="1"/>
  <c r="BL1660" i="4" a="1"/>
  <c r="BL1660" i="4" s="1"/>
  <c r="BL1662" i="4" a="1"/>
  <c r="BL1662" i="4" s="1"/>
  <c r="BL1664" i="4"/>
  <c r="BL1666" i="4" a="1"/>
  <c r="BL1666" i="4" s="1"/>
  <c r="BL1668" i="4" a="1"/>
  <c r="BL1668" i="4" s="1"/>
  <c r="BL1670" i="4" a="1"/>
  <c r="BL1670" i="4"/>
  <c r="BL1672" i="4" a="1"/>
  <c r="BL1672" i="4" s="1"/>
  <c r="BL1674" i="4" a="1"/>
  <c r="BL1674" i="4" s="1"/>
  <c r="BL1676" i="4" a="1"/>
  <c r="BL1676" i="4" s="1"/>
  <c r="BL1678" i="4" a="1"/>
  <c r="BL1678" i="4" s="1"/>
  <c r="BL1680" i="4"/>
  <c r="BL1681" i="4" a="1"/>
  <c r="BL1681" i="4" s="1"/>
  <c r="BL1682" i="4" a="1"/>
  <c r="BL1682" i="4" s="1"/>
  <c r="BL1684" i="4" a="1"/>
  <c r="BL1684" i="4" s="1"/>
  <c r="BL1686" i="4" a="1"/>
  <c r="BL1686" i="4"/>
  <c r="BL1687" i="4" a="1"/>
  <c r="BL1687" i="4" s="1"/>
  <c r="BL1688" i="4" a="1"/>
  <c r="BL1688" i="4" s="1"/>
  <c r="BL1690" i="4" a="1"/>
  <c r="BL1690" i="4" s="1"/>
  <c r="BL1692" i="4" a="1"/>
  <c r="BL1692" i="4" s="1"/>
  <c r="BL1694" i="4" a="1"/>
  <c r="BL1694" i="4"/>
  <c r="BL1696" i="4" a="1"/>
  <c r="BL1696" i="4" s="1"/>
  <c r="BL1698" i="4" a="1"/>
  <c r="BL1698" i="4" s="1"/>
  <c r="BL1699" i="4" a="1"/>
  <c r="BL1699" i="4" s="1"/>
  <c r="BL1702" i="4" a="1"/>
  <c r="BL1702" i="4"/>
  <c r="BL1703" i="4" a="1"/>
  <c r="BL1703" i="4" s="1"/>
  <c r="BL1706" i="4" a="1"/>
  <c r="BL1706" i="4" s="1"/>
  <c r="BL1710" i="4" a="1"/>
  <c r="BL1710" i="4" s="1"/>
  <c r="BL1711" i="4" a="1"/>
  <c r="BL1711" i="4" s="1"/>
  <c r="BL1712" i="4"/>
  <c r="BL1714" i="4" a="1"/>
  <c r="BL1714" i="4" s="1"/>
  <c r="BL1716" i="4"/>
  <c r="BL1718" i="4" a="1"/>
  <c r="BL1718" i="4" s="1"/>
  <c r="BL1720" i="4"/>
  <c r="BL1722" i="4" a="1"/>
  <c r="BL1722" i="4" s="1"/>
  <c r="BL1724" i="4" a="1"/>
  <c r="BL1724" i="4" s="1"/>
  <c r="BL1726" i="4" a="1"/>
  <c r="BL1726" i="4"/>
  <c r="BL1728" i="4" a="1"/>
  <c r="BL1728" i="4"/>
  <c r="BL1730" i="4" a="1"/>
  <c r="BL1730" i="4" s="1"/>
  <c r="BL1732" i="4" a="1"/>
  <c r="BL1732" i="4"/>
  <c r="BL1734" i="4" a="1"/>
  <c r="BL1734" i="4" s="1"/>
  <c r="BL1736" i="4"/>
  <c r="BL1738" i="4" a="1"/>
  <c r="BL1738" i="4" s="1"/>
  <c r="BL1740" i="4" a="1"/>
  <c r="BL1740" i="4" s="1"/>
  <c r="BL1742" i="4" a="1"/>
  <c r="BL1742" i="4"/>
  <c r="BL1744" i="4" a="1"/>
  <c r="BL1744" i="4"/>
  <c r="BL1746" i="4" a="1"/>
  <c r="BL1746" i="4" s="1"/>
  <c r="BL1748" i="4" a="1"/>
  <c r="BL1748" i="4" s="1"/>
  <c r="BL1750" i="4" a="1"/>
  <c r="BL1750" i="4" s="1"/>
  <c r="BL1752" i="4"/>
  <c r="BL1754" i="4" a="1"/>
  <c r="BL1754" i="4" s="1"/>
  <c r="BL1756" i="4" a="1"/>
  <c r="BL1756" i="4" s="1"/>
  <c r="BL1758" i="4" a="1"/>
  <c r="BL1758" i="4"/>
  <c r="BL1760" i="4" a="1"/>
  <c r="BL1760" i="4" s="1"/>
  <c r="BL1762" i="4" a="1"/>
  <c r="BL1762" i="4" s="1"/>
  <c r="BL1764" i="4" a="1"/>
  <c r="BL1764" i="4" s="1"/>
  <c r="BL1766" i="4" a="1"/>
  <c r="BL1766" i="4" s="1"/>
  <c r="BL1768" i="4"/>
  <c r="BL1770" i="4" a="1"/>
  <c r="BL1770" i="4" s="1"/>
  <c r="BL1772" i="4" a="1"/>
  <c r="BL1772" i="4" s="1"/>
  <c r="BL1774" i="4" a="1"/>
  <c r="BL1774" i="4"/>
  <c r="BL1776" i="4" a="1"/>
  <c r="BL1776" i="4" s="1"/>
  <c r="BL1778" i="4" a="1"/>
  <c r="BL1778" i="4" s="1"/>
  <c r="BL1780" i="4" a="1"/>
  <c r="BL1780" i="4" s="1"/>
  <c r="BL1782" i="4" a="1"/>
  <c r="BL1782" i="4" s="1"/>
  <c r="BL1784" i="4"/>
  <c r="BL1786" i="4" a="1"/>
  <c r="BL1786" i="4" s="1"/>
  <c r="BL1788" i="4" a="1"/>
  <c r="BL1788" i="4" s="1"/>
  <c r="BL1790" i="4" a="1"/>
  <c r="BL1790" i="4"/>
  <c r="BL1792" i="4" a="1"/>
  <c r="BL1792" i="4"/>
  <c r="BL1794" i="4" a="1"/>
  <c r="BL1794" i="4" s="1"/>
  <c r="BL1796" i="4" a="1"/>
  <c r="BL1796" i="4" s="1"/>
  <c r="BL1798" i="4" a="1"/>
  <c r="BL1798" i="4"/>
  <c r="BL1800" i="4"/>
  <c r="BL1802" i="4" a="1"/>
  <c r="BL1802" i="4" s="1"/>
  <c r="BL1804" i="4" a="1"/>
  <c r="BL1804" i="4" s="1"/>
  <c r="BL1806" i="4" a="1"/>
  <c r="BL1806" i="4"/>
  <c r="BL1808" i="4" a="1"/>
  <c r="BL1808" i="4"/>
  <c r="BL1810" i="4" a="1"/>
  <c r="BL1810" i="4" s="1"/>
  <c r="BL1812" i="4" a="1"/>
  <c r="BL1812" i="4" s="1"/>
  <c r="BL1814" i="4" a="1"/>
  <c r="BL1814" i="4" s="1"/>
  <c r="BL1816" i="4"/>
  <c r="BL1818" i="4" a="1"/>
  <c r="BL1818" i="4" s="1"/>
  <c r="BL1820" i="4" a="1"/>
  <c r="BL1820" i="4" s="1"/>
  <c r="BL1822" i="4" a="1"/>
  <c r="BL1822" i="4"/>
  <c r="BL1824" i="4" a="1"/>
  <c r="BL1824" i="4" s="1"/>
  <c r="BL1826" i="4" a="1"/>
  <c r="BL1826" i="4" s="1"/>
  <c r="BL1828" i="4" a="1"/>
  <c r="BL1828" i="4" s="1"/>
  <c r="BL1830" i="4" a="1"/>
  <c r="BL1830" i="4" s="1"/>
  <c r="BL1832" i="4"/>
  <c r="BL1834" i="4" a="1"/>
  <c r="BL1834" i="4" s="1"/>
  <c r="BL1836" i="4" a="1"/>
  <c r="BL1836" i="4" s="1"/>
  <c r="BL1838" i="4" a="1"/>
  <c r="BL1838" i="4"/>
  <c r="BL1840" i="4" a="1"/>
  <c r="BL1840" i="4" s="1"/>
  <c r="BL1842" i="4" a="1"/>
  <c r="BL1842" i="4" s="1"/>
  <c r="BL1844" i="4" a="1"/>
  <c r="BL1844" i="4" s="1"/>
  <c r="BL1846" i="4" a="1"/>
  <c r="BL1846" i="4" s="1"/>
  <c r="BL1848" i="4"/>
  <c r="BL1850" i="4" a="1"/>
  <c r="BL1850" i="4" s="1"/>
  <c r="BL1852" i="4" a="1"/>
  <c r="BL1852" i="4" s="1"/>
  <c r="BL1854" i="4" a="1"/>
  <c r="BL1854" i="4" s="1"/>
  <c r="BL1856" i="4" a="1"/>
  <c r="BL1856" i="4" s="1"/>
  <c r="BL1858" i="4" a="1"/>
  <c r="BL1858" i="4" s="1"/>
  <c r="BL1860" i="4" a="1"/>
  <c r="BL1860" i="4" s="1"/>
  <c r="BL1862" i="4" a="1"/>
  <c r="BL1862" i="4" s="1"/>
  <c r="BL1863" i="4" a="1"/>
  <c r="BL1863" i="4" s="1"/>
  <c r="BL1864" i="4" a="1"/>
  <c r="BL1864" i="4" s="1"/>
  <c r="BL1866" i="4" a="1"/>
  <c r="BL1866" i="4" s="1"/>
  <c r="BL1867" i="4" a="1"/>
  <c r="BL1867" i="4" s="1"/>
  <c r="BL1868" i="4" a="1"/>
  <c r="BL1868" i="4" s="1"/>
  <c r="BL1870" i="4" a="1"/>
  <c r="BL1870" i="4" s="1"/>
  <c r="BL1872" i="4" a="1"/>
  <c r="BL1872" i="4"/>
  <c r="BL1874" i="4" a="1"/>
  <c r="BL1874" i="4" s="1"/>
  <c r="BL1876" i="4" a="1"/>
  <c r="BL1876" i="4" s="1"/>
  <c r="BL1878" i="4" a="1"/>
  <c r="BL1878" i="4" s="1"/>
  <c r="BL1879" i="4" a="1"/>
  <c r="BL1879" i="4" s="1"/>
  <c r="BL1880" i="4"/>
  <c r="BL1882" i="4" a="1"/>
  <c r="BL1882" i="4" s="1"/>
  <c r="BL1886" i="4" a="1"/>
  <c r="BL1886" i="4" s="1"/>
  <c r="BL1888" i="4" a="1"/>
  <c r="BL1888" i="4" s="1"/>
  <c r="BL1890" i="4" a="1"/>
  <c r="BL1890" i="4" s="1"/>
  <c r="BL1892" i="4" a="1"/>
  <c r="BL1892" i="4" s="1"/>
  <c r="BL1894" i="4" a="1"/>
  <c r="BL1894" i="4" s="1"/>
  <c r="BL1896" i="4" a="1"/>
  <c r="BL1896" i="4"/>
  <c r="BL1898" i="4" a="1"/>
  <c r="BL1898" i="4" s="1"/>
  <c r="BL1902" i="4" a="1"/>
  <c r="BL1902" i="4" s="1"/>
  <c r="BL1904" i="4"/>
  <c r="BL1906" i="4" a="1"/>
  <c r="BL1906" i="4" s="1"/>
  <c r="BL1910" i="4" a="1"/>
  <c r="BL1910" i="4" s="1"/>
  <c r="BL1911" i="4" a="1"/>
  <c r="BL1911" i="4" s="1"/>
  <c r="BL1914" i="4" a="1"/>
  <c r="BL1914" i="4" s="1"/>
  <c r="BL1916" i="4" a="1"/>
  <c r="BL1916" i="4" s="1"/>
  <c r="BL1918" i="4" a="1"/>
  <c r="BL1918" i="4" s="1"/>
  <c r="BL1920" i="4" a="1"/>
  <c r="BL1920" i="4"/>
  <c r="BL1922" i="4" a="1"/>
  <c r="BL1922" i="4" s="1"/>
  <c r="BL1924" i="4" a="1"/>
  <c r="BL1924" i="4" s="1"/>
  <c r="BL1926" i="4" a="1"/>
  <c r="BL1926" i="4" s="1"/>
  <c r="BL1928" i="4" a="1"/>
  <c r="BL1928" i="4" s="1"/>
  <c r="BL1930" i="4" a="1"/>
  <c r="BL1930" i="4" s="1"/>
  <c r="BL1931" i="4" a="1"/>
  <c r="BL1931" i="4" s="1"/>
  <c r="BL1932" i="4" a="1"/>
  <c r="BL1932" i="4" s="1"/>
  <c r="BL1934" i="4" a="1"/>
  <c r="BL1934" i="4" s="1"/>
  <c r="BL1936" i="4" a="1"/>
  <c r="BL1936" i="4" s="1"/>
  <c r="BL1938" i="4" a="1"/>
  <c r="BL1938" i="4" s="1"/>
  <c r="BL1940" i="4" a="1"/>
  <c r="BL1940" i="4" s="1"/>
  <c r="BL1942" i="4" a="1"/>
  <c r="BL1942" i="4" s="1"/>
  <c r="BL1943" i="4" a="1"/>
  <c r="BL1943" i="4" s="1"/>
  <c r="BL1944" i="4" a="1"/>
  <c r="BL1944" i="4" s="1"/>
  <c r="BL1946" i="4" a="1"/>
  <c r="BL1946" i="4" s="1"/>
  <c r="BL1947" i="4" a="1"/>
  <c r="BL1947" i="4" s="1"/>
  <c r="BL1948" i="4" a="1"/>
  <c r="BL1948" i="4" s="1"/>
  <c r="BL1950" i="4" a="1"/>
  <c r="BL1950" i="4" s="1"/>
  <c r="BL1952" i="4" a="1"/>
  <c r="BL1952" i="4" s="1"/>
  <c r="BL1954" i="4" a="1"/>
  <c r="BL1954" i="4" s="1"/>
  <c r="BL1956" i="4" a="1"/>
  <c r="BL1956" i="4" s="1"/>
  <c r="BL1958" i="4" a="1"/>
  <c r="BL1958" i="4" s="1"/>
  <c r="BL1959" i="4" a="1"/>
  <c r="BL1959" i="4" s="1"/>
  <c r="BL1960" i="4" a="1"/>
  <c r="BL1960" i="4" s="1"/>
  <c r="BL1962" i="4" a="1"/>
  <c r="BL1962" i="4" s="1"/>
  <c r="BL1963" i="4" a="1"/>
  <c r="BL1963" i="4" s="1"/>
  <c r="BL1964" i="4" a="1"/>
  <c r="BL1964" i="4" s="1"/>
  <c r="BL1966" i="4" a="1"/>
  <c r="BL1966" i="4" s="1"/>
  <c r="BL1968" i="4" a="1"/>
  <c r="BL1968" i="4" s="1"/>
  <c r="BL1970" i="4" a="1"/>
  <c r="BL1970" i="4" s="1"/>
  <c r="BL1972" i="4" a="1"/>
  <c r="BL1972" i="4" s="1"/>
  <c r="BL1974" i="4" a="1"/>
  <c r="BL1974" i="4" s="1"/>
  <c r="BL1975" i="4" a="1"/>
  <c r="BL1975" i="4" s="1"/>
  <c r="BL1976" i="4" a="1"/>
  <c r="BL1976" i="4" s="1"/>
  <c r="BL1978" i="4" a="1"/>
  <c r="BL1978" i="4" s="1"/>
  <c r="BL1979" i="4" a="1"/>
  <c r="BL1979" i="4" s="1"/>
  <c r="BL1980" i="4" a="1"/>
  <c r="BL1980" i="4" s="1"/>
  <c r="BL1982" i="4" a="1"/>
  <c r="BL1982" i="4" s="1"/>
  <c r="BL1984" i="4" a="1"/>
  <c r="BL1984" i="4" s="1"/>
  <c r="BL1986" i="4" a="1"/>
  <c r="BL1986" i="4" s="1"/>
  <c r="BL1988" i="4" a="1"/>
  <c r="BL1988" i="4" s="1"/>
  <c r="BL1990" i="4" a="1"/>
  <c r="BL1990" i="4" s="1"/>
  <c r="BL1991" i="4" a="1"/>
  <c r="BL1991" i="4" s="1"/>
  <c r="BL1992" i="4" a="1"/>
  <c r="BL1992" i="4" s="1"/>
  <c r="BL1994" i="4" a="1"/>
  <c r="BL1994" i="4" s="1"/>
  <c r="BL1995" i="4" a="1"/>
  <c r="BL1995" i="4" s="1"/>
  <c r="BL1996" i="4" a="1"/>
  <c r="BL1996" i="4" s="1"/>
  <c r="BL1998" i="4" a="1"/>
  <c r="BL1998" i="4" s="1"/>
  <c r="BL2000" i="4" a="1"/>
  <c r="BL2000" i="4" s="1"/>
  <c r="BL2002" i="4" a="1"/>
  <c r="BL2002" i="4" s="1"/>
  <c r="BL2004" i="4" a="1"/>
  <c r="BL2004" i="4" s="1"/>
  <c r="BL2006" i="4" a="1"/>
  <c r="BL2006" i="4" s="1"/>
  <c r="BL2007" i="4" a="1"/>
  <c r="BL2007" i="4" s="1"/>
  <c r="BL2008" i="4" a="1"/>
  <c r="BL2008" i="4" s="1"/>
  <c r="BL2010" i="4" a="1"/>
  <c r="BL2010" i="4" s="1"/>
  <c r="BL2011" i="4" a="1"/>
  <c r="BL2011" i="4" s="1"/>
  <c r="BL2012" i="4" a="1"/>
  <c r="BL2012" i="4" s="1"/>
  <c r="BL2014" i="4" a="1"/>
  <c r="BL2014" i="4" s="1"/>
  <c r="BL2016" i="4" a="1"/>
  <c r="BL2016" i="4" s="1"/>
  <c r="BL2018" i="4" a="1"/>
  <c r="BL2018" i="4" s="1"/>
  <c r="BL2020" i="4" a="1"/>
  <c r="BL2020" i="4" s="1"/>
  <c r="BL2022" i="4" a="1"/>
  <c r="BL2022" i="4" s="1"/>
  <c r="BL2023" i="4" a="1"/>
  <c r="BL2023" i="4" s="1"/>
  <c r="BL2024" i="4" a="1"/>
  <c r="BL2024" i="4" s="1"/>
  <c r="BL2026" i="4" a="1"/>
  <c r="BL2026" i="4" s="1"/>
  <c r="BL2027" i="4" a="1"/>
  <c r="BL2027" i="4" s="1"/>
  <c r="BL2028" i="4" a="1"/>
  <c r="BL2028" i="4" s="1"/>
  <c r="BL2030" i="4" a="1"/>
  <c r="BL2030" i="4" s="1"/>
  <c r="BL2032" i="4" a="1"/>
  <c r="BL2032" i="4" s="1"/>
  <c r="BL2034" i="4" a="1"/>
  <c r="BL2034" i="4" s="1"/>
  <c r="BL2036" i="4" a="1"/>
  <c r="BL2036" i="4" s="1"/>
  <c r="BL2038" i="4" a="1"/>
  <c r="BL2038" i="4" s="1"/>
  <c r="BL2039" i="4" a="1"/>
  <c r="BL2039" i="4" s="1"/>
  <c r="BL2040" i="4" a="1"/>
  <c r="BL2040" i="4" s="1"/>
  <c r="BL2042" i="4" a="1"/>
  <c r="BL2042" i="4" s="1"/>
  <c r="BL2043" i="4" a="1"/>
  <c r="BL2043" i="4" s="1"/>
  <c r="BL2044" i="4" a="1"/>
  <c r="BL2044" i="4" s="1"/>
  <c r="BL2046" i="4" a="1"/>
  <c r="BL2046" i="4" s="1"/>
  <c r="BL2048" i="4" a="1"/>
  <c r="BL2048" i="4" s="1"/>
  <c r="BL2050" i="4" a="1"/>
  <c r="BL2050" i="4" s="1"/>
  <c r="BL2052" i="4" a="1"/>
  <c r="BL2052" i="4" s="1"/>
  <c r="BL2054" i="4" a="1"/>
  <c r="BL2054" i="4" s="1"/>
  <c r="BL2055" i="4" a="1"/>
  <c r="BL2055" i="4" s="1"/>
  <c r="BL2056" i="4" a="1"/>
  <c r="BL2056" i="4" s="1"/>
  <c r="BL2058" i="4" a="1"/>
  <c r="BL2058" i="4" s="1"/>
  <c r="BL2059" i="4" a="1"/>
  <c r="BL2059" i="4" s="1"/>
  <c r="BL2060" i="4" a="1"/>
  <c r="BL2060" i="4" s="1"/>
  <c r="BL2062" i="4" a="1"/>
  <c r="BL2062" i="4" s="1"/>
  <c r="BL2064" i="4" a="1"/>
  <c r="BL2064" i="4" s="1"/>
  <c r="BL2066" i="4" a="1"/>
  <c r="BL2066" i="4" s="1"/>
  <c r="BL2068" i="4" a="1"/>
  <c r="BL2068" i="4" s="1"/>
  <c r="BL2070" i="4" a="1"/>
  <c r="BL2070" i="4" s="1"/>
  <c r="BL2071" i="4" a="1"/>
  <c r="BL2071" i="4" s="1"/>
  <c r="BL2072" i="4" a="1"/>
  <c r="BL2072" i="4" s="1"/>
  <c r="BL2074" i="4" a="1"/>
  <c r="BL2074" i="4" s="1"/>
  <c r="BL2075" i="4" a="1"/>
  <c r="BL2075" i="4" s="1"/>
  <c r="BL2076" i="4" a="1"/>
  <c r="BL2076" i="4" s="1"/>
  <c r="BL2078" i="4" a="1"/>
  <c r="BL2078" i="4" s="1"/>
  <c r="BL2080" i="4" a="1"/>
  <c r="BL2080" i="4" s="1"/>
  <c r="BL2082" i="4" a="1"/>
  <c r="BL2082" i="4" s="1"/>
  <c r="BL2084" i="4" a="1"/>
  <c r="BL2084" i="4" s="1"/>
  <c r="BL2086" i="4" a="1"/>
  <c r="BL2086" i="4" s="1"/>
  <c r="BL2087" i="4" a="1"/>
  <c r="BL2087" i="4" s="1"/>
  <c r="BL2088" i="4" a="1"/>
  <c r="BL2088" i="4" s="1"/>
  <c r="BL2090" i="4" a="1"/>
  <c r="BL2090" i="4" s="1"/>
  <c r="BL2092" i="4" a="1"/>
  <c r="BL2092" i="4" s="1"/>
  <c r="BL2094" i="4" a="1"/>
  <c r="BL2094" i="4" s="1"/>
  <c r="BL2096" i="4" a="1"/>
  <c r="BL2096" i="4" s="1"/>
  <c r="BL2098" i="4" a="1"/>
  <c r="BL2098" i="4" s="1"/>
  <c r="BL2100" i="4" a="1"/>
  <c r="BL2100" i="4" s="1"/>
  <c r="BL2102" i="4" a="1"/>
  <c r="BL2102" i="4" s="1"/>
  <c r="BL2103" i="4" a="1"/>
  <c r="BL2103" i="4" s="1"/>
  <c r="BL2104" i="4" a="1"/>
  <c r="BL2104" i="4" s="1"/>
  <c r="BL2106" i="4" a="1"/>
  <c r="BL2106" i="4" s="1"/>
  <c r="BL2108" i="4" a="1"/>
  <c r="BL2108" i="4" s="1"/>
  <c r="BL2110" i="4" a="1"/>
  <c r="BL2110" i="4" s="1"/>
  <c r="BL2112" i="4" a="1"/>
  <c r="BL2112" i="4" s="1"/>
  <c r="BL2114" i="4" a="1"/>
  <c r="BL2114" i="4" s="1"/>
  <c r="BL2116" i="4" a="1"/>
  <c r="BL2116"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4" i="4" a="1"/>
  <c r="BL2334" i="4"/>
  <c r="BL2336" i="4" a="1"/>
  <c r="BL2336" i="4" s="1"/>
  <c r="BL2338" i="4" a="1"/>
  <c r="BL2338" i="4"/>
  <c r="BL2340" i="4"/>
  <c r="BL2342" i="4" a="1"/>
  <c r="BL2342" i="4"/>
  <c r="BL2344" i="4" a="1"/>
  <c r="BL2344" i="4" s="1"/>
  <c r="BL2346" i="4" a="1"/>
  <c r="BL2346" i="4" s="1"/>
  <c r="BL2347" i="4" a="1"/>
  <c r="BL2347" i="4" s="1"/>
  <c r="BL2348" i="4" a="1"/>
  <c r="BL2348" i="4" s="1"/>
  <c r="BL2350" i="4" a="1"/>
  <c r="BL2350" i="4"/>
  <c r="BL2352" i="4" a="1"/>
  <c r="BL2352" i="4" s="1"/>
  <c r="BL2354" i="4" a="1"/>
  <c r="BL2354" i="4"/>
  <c r="BL2356" i="4"/>
  <c r="BL2358" i="4" a="1"/>
  <c r="BL2358" i="4"/>
  <c r="BL2360" i="4" a="1"/>
  <c r="BL2360" i="4" s="1"/>
  <c r="BL2362" i="4" a="1"/>
  <c r="BL2362" i="4" s="1"/>
  <c r="BL2363" i="4" a="1"/>
  <c r="BL2363" i="4" s="1"/>
  <c r="BL2364" i="4" a="1"/>
  <c r="BL2364" i="4" s="1"/>
  <c r="BL2366" i="4" a="1"/>
  <c r="BL2366" i="4"/>
  <c r="BL2368" i="4" a="1"/>
  <c r="BL2368" i="4" s="1"/>
  <c r="BL2370" i="4" a="1"/>
  <c r="BL2370" i="4"/>
  <c r="BL2372" i="4"/>
  <c r="BL2374" i="4" a="1"/>
  <c r="BL2374" i="4"/>
  <c r="BL2376" i="4" a="1"/>
  <c r="BL2376" i="4" s="1"/>
  <c r="BL2378" i="4" a="1"/>
  <c r="BL2378" i="4" s="1"/>
  <c r="BL2379" i="4" a="1"/>
  <c r="BL2379" i="4" s="1"/>
  <c r="BL2380" i="4" a="1"/>
  <c r="BL2380" i="4" s="1"/>
  <c r="BL2382" i="4" a="1"/>
  <c r="BL2382" i="4"/>
  <c r="BL2384" i="4" a="1"/>
  <c r="BL2384" i="4" s="1"/>
  <c r="BL2386" i="4" a="1"/>
  <c r="BL2386" i="4"/>
  <c r="BL2388" i="4"/>
  <c r="BL2390" i="4" a="1"/>
  <c r="BL2390" i="4"/>
  <c r="BL2392" i="4" a="1"/>
  <c r="BL2392" i="4" s="1"/>
  <c r="BL2394" i="4" a="1"/>
  <c r="BL2394" i="4" s="1"/>
  <c r="BL2395" i="4" a="1"/>
  <c r="BL2395" i="4" s="1"/>
  <c r="BL2396" i="4" a="1"/>
  <c r="BL2396" i="4" s="1"/>
  <c r="BL2398" i="4" a="1"/>
  <c r="BL2398" i="4"/>
  <c r="BL2400" i="4" a="1"/>
  <c r="BL2400" i="4" s="1"/>
  <c r="BL2402" i="4" a="1"/>
  <c r="BL2402" i="4"/>
  <c r="BL2404" i="4"/>
  <c r="BL2406" i="4" a="1"/>
  <c r="BL2406" i="4"/>
  <c r="BL2408" i="4" a="1"/>
  <c r="BL2408" i="4" s="1"/>
  <c r="BL2410" i="4" a="1"/>
  <c r="BL2410" i="4" s="1"/>
  <c r="BL2411" i="4" a="1"/>
  <c r="BL2411" i="4" s="1"/>
  <c r="BL2412" i="4" a="1"/>
  <c r="BL2412" i="4" s="1"/>
  <c r="BL2414" i="4" a="1"/>
  <c r="BL2414" i="4"/>
  <c r="BL2416" i="4" a="1"/>
  <c r="BL2416" i="4" s="1"/>
  <c r="BL2418" i="4" a="1"/>
  <c r="BL2418" i="4"/>
  <c r="BL2420" i="4"/>
  <c r="BL2422" i="4" a="1"/>
  <c r="BL2422" i="4"/>
  <c r="BL2424" i="4" a="1"/>
  <c r="BL2424" i="4" s="1"/>
  <c r="BL2426" i="4" a="1"/>
  <c r="BL2426" i="4" s="1"/>
  <c r="BL2427" i="4" a="1"/>
  <c r="BL2427" i="4" s="1"/>
  <c r="BL2428" i="4" a="1"/>
  <c r="BL2428" i="4" s="1"/>
  <c r="BL2430" i="4" a="1"/>
  <c r="BL2430" i="4"/>
  <c r="BL2432" i="4" a="1"/>
  <c r="BL2432" i="4" s="1"/>
  <c r="BL2434" i="4" a="1"/>
  <c r="BL2434" i="4"/>
  <c r="BL2436" i="4"/>
  <c r="BL2438" i="4" a="1"/>
  <c r="BL2438" i="4"/>
  <c r="BL2440" i="4" a="1"/>
  <c r="BL2440" i="4" s="1"/>
  <c r="BL2442" i="4" a="1"/>
  <c r="BL2442" i="4" s="1"/>
  <c r="BL2443" i="4" a="1"/>
  <c r="BL2443" i="4" s="1"/>
  <c r="BL2444" i="4" a="1"/>
  <c r="BL2444" i="4" s="1"/>
  <c r="BL2446" i="4" a="1"/>
  <c r="BL2446" i="4"/>
  <c r="BL2448" i="4" a="1"/>
  <c r="BL2448" i="4" s="1"/>
  <c r="BL2450" i="4" a="1"/>
  <c r="BL2450" i="4"/>
  <c r="BL2452" i="4"/>
  <c r="BL2454" i="4" a="1"/>
  <c r="BL2454" i="4"/>
  <c r="BL2456" i="4" a="1"/>
  <c r="BL2456" i="4" s="1"/>
  <c r="BL2458" i="4" a="1"/>
  <c r="BL2458" i="4" s="1"/>
  <c r="BL2459" i="4" a="1"/>
  <c r="BL2459" i="4" s="1"/>
  <c r="BL2460" i="4" a="1"/>
  <c r="BL2460" i="4" s="1"/>
  <c r="BL2462" i="4" a="1"/>
  <c r="BL2462" i="4"/>
  <c r="BL2464" i="4" a="1"/>
  <c r="BL2464" i="4" s="1"/>
  <c r="BL2466" i="4" a="1"/>
  <c r="BL2466" i="4"/>
  <c r="BL2468" i="4"/>
  <c r="BL2470" i="4" a="1"/>
  <c r="BL2470" i="4"/>
  <c r="BL2472" i="4" a="1"/>
  <c r="BL2472" i="4" s="1"/>
  <c r="BL2474" i="4" a="1"/>
  <c r="BL2474" i="4" s="1"/>
  <c r="BL2475" i="4" a="1"/>
  <c r="BL2475" i="4" s="1"/>
  <c r="BL2476" i="4" a="1"/>
  <c r="BL2476" i="4" s="1"/>
  <c r="BL2478" i="4" a="1"/>
  <c r="BL2478" i="4"/>
  <c r="BL2480" i="4" a="1"/>
  <c r="BL2480" i="4" s="1"/>
  <c r="BL2482" i="4" a="1"/>
  <c r="BL2482" i="4"/>
  <c r="BL2484" i="4"/>
  <c r="BL2486" i="4" a="1"/>
  <c r="BL2486" i="4"/>
  <c r="BL2488" i="4" a="1"/>
  <c r="BL2488" i="4" s="1"/>
  <c r="BL2490" i="4" a="1"/>
  <c r="BL2490" i="4" s="1"/>
  <c r="BL2491" i="4" a="1"/>
  <c r="BL2491" i="4" s="1"/>
  <c r="BL2492" i="4" a="1"/>
  <c r="BL2492" i="4" s="1"/>
  <c r="BL2494" i="4" a="1"/>
  <c r="BL2494" i="4"/>
  <c r="BL2496" i="4" a="1"/>
  <c r="BL2496" i="4" s="1"/>
  <c r="BL2498" i="4" a="1"/>
  <c r="BL2498" i="4"/>
  <c r="BL2500" i="4"/>
  <c r="BL2502" i="4" a="1"/>
  <c r="BL2502" i="4"/>
  <c r="BL2504" i="4" a="1"/>
  <c r="BL2504" i="4" s="1"/>
  <c r="BL2506" i="4" a="1"/>
  <c r="BL2506" i="4" s="1"/>
  <c r="BL2507" i="4" a="1"/>
  <c r="BL2507" i="4" s="1"/>
  <c r="BL2508" i="4" a="1"/>
  <c r="BL2508" i="4" s="1"/>
  <c r="BL2510" i="4" a="1"/>
  <c r="BL2510" i="4"/>
  <c r="BL2514" i="4" a="1"/>
  <c r="BL2514" i="4"/>
  <c r="BL2518" i="4" a="1"/>
  <c r="BL2518" i="4"/>
  <c r="BL2520" i="4" a="1"/>
  <c r="BL2520" i="4" s="1"/>
  <c r="BL2522" i="4" a="1"/>
  <c r="BL2522" i="4" s="1"/>
  <c r="BL2524" i="4" a="1"/>
  <c r="BL2524" i="4" s="1"/>
  <c r="BL2526" i="4" a="1"/>
  <c r="BL2526" i="4"/>
  <c r="BL2530" i="4" a="1"/>
  <c r="BL2530" i="4"/>
  <c r="BL2534" i="4" a="1"/>
  <c r="BL2534" i="4"/>
  <c r="BL2536" i="4" a="1"/>
  <c r="BL2536" i="4" s="1"/>
  <c r="BL2538" i="4" a="1"/>
  <c r="BL2538" i="4" s="1"/>
  <c r="BL2539" i="4" a="1"/>
  <c r="BL2539" i="4" s="1"/>
  <c r="BL2540" i="4" a="1"/>
  <c r="BL2540" i="4" s="1"/>
  <c r="BL2542" i="4" a="1"/>
  <c r="BL2542" i="4"/>
  <c r="BL2546" i="4" a="1"/>
  <c r="BL2546" i="4"/>
  <c r="BL2550" i="4" a="1"/>
  <c r="BL2550" i="4"/>
  <c r="BL2554" i="4" a="1"/>
  <c r="BL2554" i="4" s="1"/>
  <c r="BL2558" i="4" a="1"/>
  <c r="BL2558" i="4"/>
  <c r="BL2560" i="4" a="1"/>
  <c r="BL2560" i="4" s="1"/>
  <c r="BL2562" i="4" a="1"/>
  <c r="BL2562" i="4" s="1"/>
  <c r="BL2564" i="4" a="1"/>
  <c r="BL2564" i="4" s="1"/>
  <c r="BL2566" i="4" a="1"/>
  <c r="BL2566" i="4"/>
  <c r="BL2570" i="4" a="1"/>
  <c r="BL2570" i="4"/>
  <c r="BL2574" i="4" a="1"/>
  <c r="BL2574" i="4" s="1"/>
  <c r="BL2576" i="4" a="1"/>
  <c r="BL2576" i="4" s="1"/>
  <c r="BL2578" i="4" a="1"/>
  <c r="BL2578" i="4" s="1"/>
  <c r="BL2579" i="4" a="1"/>
  <c r="BL2579" i="4" s="1"/>
  <c r="BL2580" i="4" a="1"/>
  <c r="BL2580" i="4" s="1"/>
  <c r="BL2582" i="4" a="1"/>
  <c r="BL2582" i="4"/>
  <c r="BL2586" i="4" a="1"/>
  <c r="BL2586" i="4" s="1"/>
  <c r="BL2590" i="4" a="1"/>
  <c r="BL2590" i="4"/>
  <c r="BL2592" i="4" a="1"/>
  <c r="BL2592" i="4" s="1"/>
  <c r="BL2594" i="4" a="1"/>
  <c r="BL2594" i="4" s="1"/>
  <c r="BL2596" i="4" a="1"/>
  <c r="BL2596" i="4" s="1"/>
  <c r="BL2598" i="4" a="1"/>
  <c r="BL2598" i="4"/>
  <c r="BL2602" i="4" a="1"/>
  <c r="BL2602" i="4"/>
  <c r="BL2606" i="4" a="1"/>
  <c r="BL2606" i="4" s="1"/>
  <c r="BL2608" i="4" a="1"/>
  <c r="BL2608" i="4" s="1"/>
  <c r="BL2610" i="4" a="1"/>
  <c r="BL2610" i="4" s="1"/>
  <c r="BL2611" i="4" a="1"/>
  <c r="BL2611" i="4" s="1"/>
  <c r="BL2612" i="4" a="1"/>
  <c r="BL2612" i="4" s="1"/>
  <c r="BL2614" i="4" a="1"/>
  <c r="BL2614" i="4"/>
  <c r="BL2618" i="4" a="1"/>
  <c r="BL2618" i="4" s="1"/>
  <c r="BL2622" i="4" a="1"/>
  <c r="BL2622" i="4"/>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35" i="4" l="1" a="1"/>
  <c r="BL2535" i="4" s="1"/>
  <c r="BL2519" i="4" a="1"/>
  <c r="BL2519" i="4" s="1"/>
  <c r="BL2503" i="4" a="1"/>
  <c r="BL2503" i="4" s="1"/>
  <c r="BL2487" i="4" a="1"/>
  <c r="BL2487" i="4" s="1"/>
  <c r="BL2471" i="4" a="1"/>
  <c r="BL2471" i="4" s="1"/>
  <c r="BL2455" i="4" a="1"/>
  <c r="BL2455" i="4" s="1"/>
  <c r="BL2439" i="4" a="1"/>
  <c r="BL2439" i="4" s="1"/>
  <c r="BL2423" i="4" a="1"/>
  <c r="BL2423" i="4" s="1"/>
  <c r="BL2407" i="4" a="1"/>
  <c r="BL2407" i="4" s="1"/>
  <c r="BL2391" i="4" a="1"/>
  <c r="BL2391" i="4" s="1"/>
  <c r="BL2375" i="4" a="1"/>
  <c r="BL2375" i="4" s="1"/>
  <c r="BL2359" i="4" a="1"/>
  <c r="BL2359" i="4" s="1"/>
  <c r="BL2343" i="4" a="1"/>
  <c r="BL2343" i="4" s="1"/>
  <c r="BL1899" i="4" a="1"/>
  <c r="BL1899" i="4" s="1"/>
  <c r="BL1895" i="4" a="1"/>
  <c r="BL189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75" i="4" a="1"/>
  <c r="BL1575" i="4" s="1"/>
  <c r="BL1571" i="4" a="1"/>
  <c r="BL1571" i="4" s="1"/>
  <c r="BL1543" i="4" a="1"/>
  <c r="BL1543" i="4" s="1"/>
  <c r="BL1539" i="4" a="1"/>
  <c r="BL1539" i="4" s="1"/>
  <c r="BL1511" i="4" a="1"/>
  <c r="BL1511" i="4" s="1"/>
  <c r="BL1507" i="4" a="1"/>
  <c r="BL1507" i="4" s="1"/>
  <c r="BL1459" i="4" a="1"/>
  <c r="BL1459" i="4" s="1"/>
  <c r="BL1443" i="4" a="1"/>
  <c r="BL1443" i="4" s="1"/>
  <c r="BL1427" i="4" a="1"/>
  <c r="BL1427" i="4" s="1"/>
  <c r="BL1411" i="4" a="1"/>
  <c r="BL1411" i="4" s="1"/>
  <c r="BL1395" i="4" a="1"/>
  <c r="BL1395" i="4" s="1"/>
  <c r="BL1379" i="4" a="1"/>
  <c r="BL1379" i="4" s="1"/>
  <c r="BL1363" i="4" a="1"/>
  <c r="BL1363" i="4" s="1"/>
  <c r="BL1347" i="4" a="1"/>
  <c r="BL1347" i="4" s="1"/>
  <c r="BL1331" i="4" a="1"/>
  <c r="BL1331" i="4" s="1"/>
  <c r="BL1327" i="4" a="1"/>
  <c r="BL1327" i="4" s="1"/>
  <c r="BL1323" i="4" a="1"/>
  <c r="BL1323" i="4" s="1"/>
  <c r="BL1299" i="4" a="1"/>
  <c r="BL1299" i="4" s="1"/>
  <c r="BL1295" i="4" a="1"/>
  <c r="BL1295" i="4" s="1"/>
  <c r="BL1291" i="4" a="1"/>
  <c r="BL1291" i="4" s="1"/>
  <c r="BL1267" i="4" a="1"/>
  <c r="BL1267" i="4" s="1"/>
  <c r="BL1263" i="4" a="1"/>
  <c r="BL1263" i="4" s="1"/>
  <c r="BL1259" i="4" a="1"/>
  <c r="BL1259" i="4" s="1"/>
  <c r="BL1235" i="4" a="1"/>
  <c r="BL1235" i="4" s="1"/>
  <c r="BL1231" i="4" a="1"/>
  <c r="BL1231" i="4" s="1"/>
  <c r="BL1227" i="4" a="1"/>
  <c r="BL1227" i="4" s="1"/>
  <c r="BL1203" i="4" a="1"/>
  <c r="BL1203" i="4" s="1"/>
  <c r="BL1199" i="4" a="1"/>
  <c r="BL1199" i="4" s="1"/>
  <c r="BL667" i="4" a="1"/>
  <c r="BL667" i="4" s="1"/>
  <c r="BL651" i="4" a="1"/>
  <c r="BL651" i="4" s="1"/>
  <c r="BL635" i="4" a="1"/>
  <c r="BL635" i="4" s="1"/>
  <c r="BL619" i="4" a="1"/>
  <c r="BL619" i="4" s="1"/>
  <c r="BL603" i="4" a="1"/>
  <c r="BL603" i="4" s="1"/>
  <c r="BL587" i="4" a="1"/>
  <c r="BL587" i="4" s="1"/>
  <c r="BL571" i="4" a="1"/>
  <c r="BL571" i="4" s="1"/>
  <c r="BL555" i="4" a="1"/>
  <c r="BL555" i="4" s="1"/>
  <c r="BL539" i="4" a="1"/>
  <c r="BL539" i="4" s="1"/>
  <c r="BL523" i="4" a="1"/>
  <c r="BL523" i="4" s="1"/>
  <c r="BL507" i="4" a="1"/>
  <c r="BL507" i="4" s="1"/>
  <c r="BL491" i="4" a="1"/>
  <c r="BL491" i="4" s="1"/>
  <c r="BL475" i="4" a="1"/>
  <c r="BL475" i="4" s="1"/>
  <c r="BL459" i="4" a="1"/>
  <c r="BL459" i="4" s="1"/>
  <c r="BL443" i="4" a="1"/>
  <c r="BL443" i="4" s="1"/>
  <c r="BL427" i="4" a="1"/>
  <c r="BL427" i="4" s="1"/>
  <c r="BL411" i="4" a="1"/>
  <c r="BL411" i="4" s="1"/>
  <c r="BL395" i="4" a="1"/>
  <c r="BL395" i="4" s="1"/>
  <c r="BL379" i="4" a="1"/>
  <c r="BL379" i="4" s="1"/>
  <c r="BL363" i="4" a="1"/>
  <c r="BL363" i="4" s="1"/>
  <c r="BL347" i="4" a="1"/>
  <c r="BL347"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BL187" i="4" a="1"/>
  <c r="BL187" i="4" s="1"/>
  <c r="BL171" i="4" a="1"/>
  <c r="BL171" i="4" s="1"/>
  <c r="BL155" i="4" a="1"/>
  <c r="BL155" i="4" s="1"/>
  <c r="BL139" i="4" a="1"/>
  <c r="BL139" i="4" s="1"/>
  <c r="BL123" i="4" a="1"/>
  <c r="BL123" i="4" s="1"/>
  <c r="BL335" i="4" a="1"/>
  <c r="BL335" i="4" s="1"/>
  <c r="BL327" i="4" a="1"/>
  <c r="BL327" i="4" s="1"/>
  <c r="BL319" i="4" a="1"/>
  <c r="BL319" i="4" s="1"/>
  <c r="BL311" i="4" a="1"/>
  <c r="BL311" i="4" s="1"/>
  <c r="BL303" i="4" a="1"/>
  <c r="BL303" i="4" s="1"/>
  <c r="BL295" i="4" a="1"/>
  <c r="BL295" i="4" s="1"/>
  <c r="BL287" i="4" a="1"/>
  <c r="BL287" i="4" s="1"/>
  <c r="BL279" i="4" a="1"/>
  <c r="BL279" i="4" s="1"/>
  <c r="BL271" i="4" a="1"/>
  <c r="BL271" i="4" s="1"/>
  <c r="BL263" i="4" a="1"/>
  <c r="BL263" i="4" s="1"/>
  <c r="BL255" i="4" a="1"/>
  <c r="BL255" i="4" s="1"/>
  <c r="BL247" i="4" a="1"/>
  <c r="BL247" i="4" s="1"/>
  <c r="BL239" i="4" a="1"/>
  <c r="BL239" i="4" s="1"/>
  <c r="BL231" i="4" a="1"/>
  <c r="BL231" i="4" s="1"/>
  <c r="BL223" i="4" a="1"/>
  <c r="BL223" i="4" s="1"/>
  <c r="BL215" i="4" a="1"/>
  <c r="BL215" i="4" s="1"/>
  <c r="BL207" i="4" a="1"/>
  <c r="BL207" i="4" s="1"/>
  <c r="BL199" i="4" a="1"/>
  <c r="BL199" i="4" s="1"/>
  <c r="BL191" i="4" a="1"/>
  <c r="BL191" i="4" s="1"/>
  <c r="BL183" i="4" a="1"/>
  <c r="BL183" i="4" s="1"/>
  <c r="BL175" i="4" a="1"/>
  <c r="BL175" i="4" s="1"/>
  <c r="BL167" i="4" a="1"/>
  <c r="BL167" i="4" s="1"/>
  <c r="BL159" i="4" a="1"/>
  <c r="BL159" i="4" s="1"/>
  <c r="BL151" i="4" a="1"/>
  <c r="BL151" i="4" s="1"/>
  <c r="BL143" i="4" a="1"/>
  <c r="BL143" i="4" s="1"/>
  <c r="BL135" i="4" a="1"/>
  <c r="BL135" i="4" s="1"/>
  <c r="BL127" i="4" a="1"/>
  <c r="BL127" i="4" s="1"/>
  <c r="BL119" i="4" a="1"/>
  <c r="BL119" i="4" s="1"/>
  <c r="BL111" i="4" a="1"/>
  <c r="BL111" i="4" s="1"/>
  <c r="BL103" i="4" a="1"/>
  <c r="BL103" i="4" s="1"/>
  <c r="BL95" i="4" a="1"/>
  <c r="BL95" i="4" s="1"/>
  <c r="BL87" i="4" a="1"/>
  <c r="BL87" i="4" s="1"/>
  <c r="BL79" i="4" a="1"/>
  <c r="BL79" i="4" s="1"/>
  <c r="BL71" i="4" a="1"/>
  <c r="BL71" i="4" s="1"/>
  <c r="BL63" i="4" a="1"/>
  <c r="BL6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29" i="4" a="1"/>
  <c r="BL1829" i="4" s="1"/>
  <c r="BL1825" i="4" a="1"/>
  <c r="BL1825" i="4" s="1"/>
  <c r="BL1821" i="4" a="1"/>
  <c r="BL1821" i="4" s="1"/>
  <c r="BL1817" i="4" a="1"/>
  <c r="BL1817" i="4" s="1"/>
  <c r="BL1809" i="4" a="1"/>
  <c r="BL1809" i="4" s="1"/>
  <c r="BL1793" i="4" a="1"/>
  <c r="BL1793" i="4" s="1"/>
  <c r="BL1785" i="4" a="1"/>
  <c r="BL1785" i="4" s="1"/>
  <c r="BL1777" i="4" a="1"/>
  <c r="BL1777" i="4" s="1"/>
  <c r="BL1745" i="4" a="1"/>
  <c r="BL1745" i="4" s="1"/>
  <c r="BL1729" i="4" a="1"/>
  <c r="BL1729" i="4" s="1"/>
  <c r="BL1697" i="4" a="1"/>
  <c r="BL1697" i="4" s="1"/>
  <c r="BL1813" i="4" a="1"/>
  <c r="BL1813" i="4" s="1"/>
  <c r="BL1805" i="4" a="1"/>
  <c r="BL1805" i="4" s="1"/>
  <c r="BL1797" i="4" a="1"/>
  <c r="BL1797" i="4" s="1"/>
  <c r="BL1789" i="4" a="1"/>
  <c r="BL1789" i="4" s="1"/>
  <c r="BL1781" i="4" a="1"/>
  <c r="BL1781" i="4" s="1"/>
  <c r="BL1773" i="4" a="1"/>
  <c r="BL1773" i="4" s="1"/>
  <c r="BL1769" i="4" a="1"/>
  <c r="BL1769" i="4" s="1"/>
  <c r="BL1765" i="4" a="1"/>
  <c r="BL1765" i="4" s="1"/>
  <c r="BL1757" i="4" a="1"/>
  <c r="BL1757" i="4" s="1"/>
  <c r="BL1753" i="4" a="1"/>
  <c r="BL1753" i="4" s="1"/>
  <c r="BL1749" i="4" a="1"/>
  <c r="BL1749" i="4" s="1"/>
  <c r="BL1741" i="4" a="1"/>
  <c r="BL1741" i="4" s="1"/>
  <c r="BL1737" i="4" a="1"/>
  <c r="BL1737" i="4" s="1"/>
  <c r="BL1733" i="4" a="1"/>
  <c r="BL1733" i="4" s="1"/>
  <c r="BL1725" i="4" a="1"/>
  <c r="BL1725" i="4" s="1"/>
  <c r="BL1721" i="4" a="1"/>
  <c r="BL1721" i="4" s="1"/>
  <c r="BL1717" i="4" a="1"/>
  <c r="BL1717" i="4" s="1"/>
  <c r="BL1709" i="4" a="1"/>
  <c r="BL1709" i="4" s="1"/>
  <c r="BL1705" i="4" a="1"/>
  <c r="BL1705" i="4" s="1"/>
  <c r="BL1701" i="4" a="1"/>
  <c r="BL1701" i="4" s="1"/>
  <c r="BL1693" i="4" a="1"/>
  <c r="BL1693" i="4" s="1"/>
  <c r="BL1689" i="4" a="1"/>
  <c r="BL1689" i="4" s="1"/>
  <c r="BL1685" i="4" a="1"/>
  <c r="BL1685" i="4" s="1"/>
  <c r="BL1677" i="4" a="1"/>
  <c r="BL1677" i="4" s="1"/>
  <c r="BL1673" i="4" a="1"/>
  <c r="BL1673" i="4" s="1"/>
  <c r="BL1669" i="4" a="1"/>
  <c r="BL1669" i="4" s="1"/>
  <c r="BL1665" i="4" a="1"/>
  <c r="BL1665" i="4" s="1"/>
  <c r="BL1661" i="4" a="1"/>
  <c r="BL1661" i="4" s="1"/>
  <c r="BL1657" i="4" a="1"/>
  <c r="BL1657" i="4" s="1"/>
  <c r="BL1653" i="4" a="1"/>
  <c r="BL1653" i="4" s="1"/>
  <c r="BL1645" i="4" a="1"/>
  <c r="BL1645" i="4" s="1"/>
  <c r="BL1641" i="4" a="1"/>
  <c r="BL1641" i="4" s="1"/>
  <c r="BL1637" i="4" a="1"/>
  <c r="BL1637" i="4" s="1"/>
  <c r="BL1633" i="4" a="1"/>
  <c r="BL1633" i="4" s="1"/>
  <c r="BL1629" i="4" a="1"/>
  <c r="BL1629" i="4" s="1"/>
  <c r="BL1625" i="4" a="1"/>
  <c r="BL1625" i="4" s="1"/>
  <c r="BL1621" i="4" a="1"/>
  <c r="BL1621"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5" i="4" a="1"/>
  <c r="BL1505" i="4" s="1"/>
  <c r="BL1497" i="4" a="1"/>
  <c r="BL1497" i="4" s="1"/>
  <c r="BL1489" i="4" a="1"/>
  <c r="BL1489" i="4" s="1"/>
  <c r="BL1481" i="4" a="1"/>
  <c r="BL1481" i="4" s="1"/>
  <c r="BL1465" i="4" a="1"/>
  <c r="BL1465" i="4" s="1"/>
  <c r="BL1509" i="4" a="1"/>
  <c r="BL1509" i="4" s="1"/>
  <c r="BL1501" i="4" a="1"/>
  <c r="BL1501" i="4" s="1"/>
  <c r="BL1493" i="4" a="1"/>
  <c r="BL1493" i="4" s="1"/>
  <c r="BL1485" i="4" a="1"/>
  <c r="BL1485" i="4" s="1"/>
  <c r="BL1477" i="4" a="1"/>
  <c r="BL1477" i="4" s="1"/>
  <c r="BL1469" i="4" a="1"/>
  <c r="BL1469"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05" i="4" a="1"/>
  <c r="BL1105" i="4" s="1"/>
  <c r="BL1041" i="4" a="1"/>
  <c r="BL1041" i="4" s="1"/>
  <c r="BL1009" i="4" a="1"/>
  <c r="BL1009" i="4" s="1"/>
  <c r="BL977" i="4" a="1"/>
  <c r="BL977"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1" i="4" a="1"/>
  <c r="BL1101" i="4" s="1"/>
  <c r="BL1097" i="4" a="1"/>
  <c r="BL1097" i="4" s="1"/>
  <c r="BL1093" i="4" a="1"/>
  <c r="BL1093" i="4" s="1"/>
  <c r="BL1089" i="4" a="1"/>
  <c r="BL1089" i="4" s="1"/>
  <c r="BL1085" i="4" a="1"/>
  <c r="BL1085" i="4" s="1"/>
  <c r="BL1081" i="4" a="1"/>
  <c r="BL1081" i="4" s="1"/>
  <c r="BL1077" i="4" a="1"/>
  <c r="BL1077" i="4" s="1"/>
  <c r="BL1069" i="4" a="1"/>
  <c r="BL1069" i="4" s="1"/>
  <c r="BL1065" i="4" a="1"/>
  <c r="BL1065" i="4" s="1"/>
  <c r="BL1061" i="4" a="1"/>
  <c r="BL1061" i="4" s="1"/>
  <c r="BL1057" i="4" a="1"/>
  <c r="BL1057" i="4" s="1"/>
  <c r="BL1053" i="4" a="1"/>
  <c r="BL1053" i="4" s="1"/>
  <c r="BL1049" i="4" a="1"/>
  <c r="BL1049" i="4" s="1"/>
  <c r="BL1045" i="4" a="1"/>
  <c r="BL1045" i="4" s="1"/>
  <c r="BL1037" i="4" a="1"/>
  <c r="BL1037" i="4" s="1"/>
  <c r="BL1033" i="4" a="1"/>
  <c r="BL1033" i="4" s="1"/>
  <c r="BL1029" i="4" a="1"/>
  <c r="BL1029" i="4" s="1"/>
  <c r="BL1025" i="4" a="1"/>
  <c r="BL1025" i="4" s="1"/>
  <c r="BL1021" i="4" a="1"/>
  <c r="BL1021" i="4" s="1"/>
  <c r="BL1017" i="4" a="1"/>
  <c r="BL1017" i="4" s="1"/>
  <c r="BL1013" i="4" a="1"/>
  <c r="BL1013" i="4" s="1"/>
  <c r="BL1005" i="4" a="1"/>
  <c r="BL1005" i="4" s="1"/>
  <c r="BL1001" i="4" a="1"/>
  <c r="BL1001" i="4" s="1"/>
  <c r="BL997" i="4" a="1"/>
  <c r="BL997" i="4" s="1"/>
  <c r="BL993" i="4" a="1"/>
  <c r="BL993" i="4" s="1"/>
  <c r="BL989" i="4" a="1"/>
  <c r="BL989" i="4" s="1"/>
  <c r="BL985" i="4" a="1"/>
  <c r="BL985" i="4" s="1"/>
  <c r="BL981" i="4" a="1"/>
  <c r="BL981" i="4" s="1"/>
  <c r="BL973" i="4" a="1"/>
  <c r="BL973" i="4" s="1"/>
  <c r="BL969" i="4" a="1"/>
  <c r="BL969" i="4" s="1"/>
  <c r="BL965" i="4" a="1"/>
  <c r="BL965" i="4" s="1"/>
  <c r="BL961" i="4" a="1"/>
  <c r="BL961" i="4" s="1"/>
  <c r="BL957" i="4" a="1"/>
  <c r="BL957" i="4" s="1"/>
  <c r="BL953" i="4" a="1"/>
  <c r="BL953" i="4" s="1"/>
  <c r="BL949" i="4" a="1"/>
  <c r="BL949" i="4" s="1"/>
  <c r="BL941" i="4" a="1"/>
  <c r="BL941" i="4" s="1"/>
  <c r="BL937" i="4" a="1"/>
  <c r="BL937" i="4" s="1"/>
  <c r="BL933" i="4" a="1"/>
  <c r="BL933" i="4" s="1"/>
  <c r="BL929" i="4" a="1"/>
  <c r="BL929" i="4" s="1"/>
  <c r="BL925" i="4" a="1"/>
  <c r="BL925" i="4" s="1"/>
  <c r="BL921" i="4" a="1"/>
  <c r="BL921" i="4" s="1"/>
  <c r="BL917" i="4" a="1"/>
  <c r="BL917" i="4" s="1"/>
  <c r="BL909" i="4" a="1"/>
  <c r="BL909" i="4" s="1"/>
  <c r="BL905" i="4" a="1"/>
  <c r="BL905" i="4" s="1"/>
  <c r="BL901" i="4" a="1"/>
  <c r="BL901" i="4" s="1"/>
  <c r="BL897" i="4" a="1"/>
  <c r="BL897" i="4" s="1"/>
  <c r="BL893" i="4" a="1"/>
  <c r="BL893" i="4" s="1"/>
  <c r="BL889" i="4" a="1"/>
  <c r="BL889" i="4" s="1"/>
  <c r="BL885" i="4" a="1"/>
  <c r="BL885" i="4" s="1"/>
  <c r="BL877" i="4" a="1"/>
  <c r="BL877" i="4" s="1"/>
  <c r="BL873" i="4" a="1"/>
  <c r="BL873" i="4" s="1"/>
  <c r="BL869" i="4" a="1"/>
  <c r="BL869" i="4" s="1"/>
  <c r="BL865" i="4" a="1"/>
  <c r="BL865" i="4" s="1"/>
  <c r="BL861" i="4" a="1"/>
  <c r="BL861" i="4" s="1"/>
  <c r="BL857" i="4" a="1"/>
  <c r="BL857" i="4" s="1"/>
  <c r="BL853" i="4" a="1"/>
  <c r="BL853"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33" i="4" a="1"/>
  <c r="BL633" i="4" s="1"/>
  <c r="BL617" i="4" a="1"/>
  <c r="BL617" i="4" s="1"/>
  <c r="BL609" i="4" a="1"/>
  <c r="BL609" i="4" s="1"/>
  <c r="BL601" i="4" a="1"/>
  <c r="BL601" i="4" s="1"/>
  <c r="BL649" i="4" a="1"/>
  <c r="BL649" i="4" s="1"/>
  <c r="BL645" i="4" a="1"/>
  <c r="BL645" i="4" s="1"/>
  <c r="BL641" i="4" a="1"/>
  <c r="BL641"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<sst xmlns="http://schemas.openxmlformats.org/spreadsheetml/2006/main" count="242742" uniqueCount="16419">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</sst>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05" tableType="queryTable" totalsRowShown="0">
  <autoFilter ref="A1:G71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334">_xlfn._xlws.FILTER(Result[[RPRO]:[PLANNING DATE]],Result[Check]="")</f>
        <v>RPRO-250513-0273</v>
      </c>
      <c r="Q1" t="str">
        <v>LAMINATION 1-26/06/2025</v>
      </c>
      <c r="R1" t="str">
        <v>LAMINATION 1</v>
      </c>
      <c r="S1" s="1">
        <v>45834</v>
      </c>
    </row>
    <row r="2" spans="1:19"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c r="P2" t="str">
        <v>RPRO-250611-0012</v>
      </c>
      <c r="Q2" t="str">
        <v>LAMINATION 3-01/07/2025</v>
      </c>
      <c r="R2" t="str">
        <v>LAMINATION 3</v>
      </c>
      <c r="S2" s="1">
        <v>45839</v>
      </c>
    </row>
    <row r="3" spans="1:19"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c r="P3" t="str">
        <v>RPRO-250520-0426</v>
      </c>
      <c r="Q3" t="str">
        <v>LAMINATION 3-01/07/2025</v>
      </c>
      <c r="R3" t="str">
        <v>LAMINATION 3</v>
      </c>
      <c r="S3" s="1">
        <v>45839</v>
      </c>
    </row>
    <row r="4" spans="1:19"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c r="P4" t="str">
        <v>RPRO-250604-0604</v>
      </c>
      <c r="Q4" t="str">
        <v>LAMINATION 3-01/07/2025</v>
      </c>
      <c r="R4" t="str">
        <v>LAMINATION 3</v>
      </c>
      <c r="S4" s="1">
        <v>45839</v>
      </c>
    </row>
    <row r="5" spans="1:19"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c r="P5" t="str">
        <v>RPRO-250604-0606</v>
      </c>
      <c r="Q5" t="str">
        <v>LAMINATION 3-01/07/2025</v>
      </c>
      <c r="R5" t="str">
        <v>LAMINATION 3</v>
      </c>
      <c r="S5" s="1">
        <v>45839</v>
      </c>
    </row>
    <row r="6" spans="1:19" x14ac:dyDescent="0.25">
      <c r="A6" s="36" t="s">
        <v>7596</v>
      </c>
      <c r="B6" s="36" t="s">
        <v>8051</v>
      </c>
      <c r="C6" s="36" t="s">
        <v>682</v>
      </c>
      <c r="D6" s="1">
        <v>45834</v>
      </c>
      <c r="E6" s="36" t="str">
        <f>IFERROR(VLOOKUP(Result[[#This Row],[RPRO]],H:H,1,0),"")</f>
        <v/>
      </c>
      <c r="H6" t="s">
        <v>6037</v>
      </c>
      <c r="I6" t="s">
        <v>6615</v>
      </c>
      <c r="J6" t="s">
        <v>681</v>
      </c>
      <c r="K6" s="1">
        <v>45833</v>
      </c>
      <c r="L6" t="str">
        <f>IFERROR(VLOOKUP(Result5[[#This Row],[RPRO]],'Data Power app'!C:C,1,0),"Xoa")</f>
        <v>RPRO-250328-0457</v>
      </c>
      <c r="P6" t="str">
        <v>RPRO-250604-0609</v>
      </c>
      <c r="Q6" t="str">
        <v>LAMINATION 3-01/07/2025</v>
      </c>
      <c r="R6" t="str">
        <v>LAMINATION 3</v>
      </c>
      <c r="S6" s="1">
        <v>45839</v>
      </c>
    </row>
    <row r="7" spans="1:19" x14ac:dyDescent="0.25">
      <c r="A7" s="36" t="s">
        <v>10713</v>
      </c>
      <c r="B7" s="36" t="s">
        <v>11482</v>
      </c>
      <c r="C7" s="36" t="s">
        <v>680</v>
      </c>
      <c r="D7" s="1">
        <v>45836</v>
      </c>
      <c r="E7" s="36" t="str">
        <f>IFERROR(VLOOKUP(Result[[#This Row],[RPRO]],H:H,1,0),"")</f>
        <v>RPRO-250604-0179</v>
      </c>
      <c r="H7" t="s">
        <v>1383</v>
      </c>
      <c r="I7" t="s">
        <v>1407</v>
      </c>
      <c r="J7" t="s">
        <v>683</v>
      </c>
      <c r="K7" s="1">
        <v>45821</v>
      </c>
      <c r="L7" t="str">
        <f>IFERROR(VLOOKUP(Result5[[#This Row],[RPRO]],'Data Power app'!C:C,1,0),"Xoa")</f>
        <v>RPRO-250411-0173</v>
      </c>
      <c r="P7" t="str">
        <v>RPRO-250604-0274</v>
      </c>
      <c r="Q7" t="str">
        <v>LAMINATION 3-01/07/2025</v>
      </c>
      <c r="R7" t="str">
        <v>LAMINATION 3</v>
      </c>
      <c r="S7" s="1">
        <v>45839</v>
      </c>
    </row>
    <row r="8" spans="1:19" x14ac:dyDescent="0.25">
      <c r="A8" s="36" t="s">
        <v>10717</v>
      </c>
      <c r="B8" s="36" t="s">
        <v>11482</v>
      </c>
      <c r="C8" s="36" t="s">
        <v>680</v>
      </c>
      <c r="D8" s="1">
        <v>45836</v>
      </c>
      <c r="E8" s="36" t="str">
        <f>IFERROR(VLOOKUP(Result[[#This Row],[RPRO]],H:H,1,0),"")</f>
        <v>RPRO-250604-0180</v>
      </c>
      <c r="H8" t="s">
        <v>1252</v>
      </c>
      <c r="I8" t="s">
        <v>1286</v>
      </c>
      <c r="J8" t="s">
        <v>684</v>
      </c>
      <c r="K8" s="1">
        <v>45820</v>
      </c>
      <c r="L8" t="str">
        <f>IFERROR(VLOOKUP(Result5[[#This Row],[RPRO]],'Data Power app'!C:C,1,0),"Xoa")</f>
        <v>Xoa</v>
      </c>
      <c r="P8" t="str">
        <v>RPRO-250607-0202</v>
      </c>
      <c r="Q8" t="str">
        <v>LAMINATION 3-01/07/2025</v>
      </c>
      <c r="R8" t="str">
        <v>LAMINATION 3</v>
      </c>
      <c r="S8" s="1">
        <v>45839</v>
      </c>
    </row>
    <row r="9" spans="1:19" x14ac:dyDescent="0.25">
      <c r="A9" s="36" t="s">
        <v>10719</v>
      </c>
      <c r="B9" s="36" t="s">
        <v>11482</v>
      </c>
      <c r="C9" s="36" t="s">
        <v>680</v>
      </c>
      <c r="D9" s="1">
        <v>45836</v>
      </c>
      <c r="E9" s="36" t="str">
        <f>IFERROR(VLOOKUP(Result[[#This Row],[RPRO]],H:H,1,0),"")</f>
        <v>RPRO-250604-0181</v>
      </c>
      <c r="H9" t="s">
        <v>1355</v>
      </c>
      <c r="I9" t="s">
        <v>1407</v>
      </c>
      <c r="J9" t="s">
        <v>683</v>
      </c>
      <c r="K9" s="1">
        <v>45821</v>
      </c>
      <c r="L9" t="str">
        <f>IFERROR(VLOOKUP(Result5[[#This Row],[RPRO]],'Data Power app'!C:C,1,0),"Xoa")</f>
        <v>RPRO-250411-0177</v>
      </c>
      <c r="P9" t="str">
        <v>RPRO-250606-0247</v>
      </c>
      <c r="Q9" t="str">
        <v>LAMINATION 3-01/07/2025</v>
      </c>
      <c r="R9" t="str">
        <v>LAMINATION 3</v>
      </c>
      <c r="S9" s="1">
        <v>45839</v>
      </c>
    </row>
    <row r="10" spans="1:19" x14ac:dyDescent="0.25">
      <c r="A10" s="36" t="s">
        <v>10678</v>
      </c>
      <c r="B10" s="36" t="s">
        <v>11481</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c r="P10" t="str">
        <v>RPRO-250605-0281</v>
      </c>
      <c r="Q10" t="str">
        <v>LAMINATION 3-01/07/2025</v>
      </c>
      <c r="R10" t="str">
        <v>LAMINATION 3</v>
      </c>
      <c r="S10" s="1">
        <v>45839</v>
      </c>
    </row>
    <row r="11" spans="1:19"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c r="P11" t="str">
        <v>RPRO-250530-0088</v>
      </c>
      <c r="Q11" t="str">
        <v>LAMINATION 4-01/07/2025</v>
      </c>
      <c r="R11" t="str">
        <v>LAMINATION 4</v>
      </c>
      <c r="S11" s="1">
        <v>45839</v>
      </c>
    </row>
    <row r="12" spans="1:19"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c r="P12" t="str">
        <v>RPRO-250530-0089</v>
      </c>
      <c r="Q12" t="str">
        <v>LAMINATION 4-01/07/2025</v>
      </c>
      <c r="R12" t="str">
        <v>LAMINATION 4</v>
      </c>
      <c r="S12" s="1">
        <v>45839</v>
      </c>
    </row>
    <row r="13" spans="1:19"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c r="P13" t="str">
        <v>RPRO-250603-0307</v>
      </c>
      <c r="Q13" t="str">
        <v>LAMINATION 4-01/07/2025</v>
      </c>
      <c r="R13" t="str">
        <v>LAMINATION 4</v>
      </c>
      <c r="S13" s="1">
        <v>45839</v>
      </c>
    </row>
    <row r="14" spans="1:19"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c r="P14" t="str">
        <v>RPRO-250530-0098</v>
      </c>
      <c r="Q14" t="str">
        <v>LAMINATION 4-01/07/2025</v>
      </c>
      <c r="R14" t="str">
        <v>LAMINATION 4</v>
      </c>
      <c r="S14" s="1">
        <v>45839</v>
      </c>
    </row>
    <row r="15" spans="1:19"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c r="P15" t="str">
        <v>RPRO-250530-0101</v>
      </c>
      <c r="Q15" t="str">
        <v>LAMINATION 4-01/07/2025</v>
      </c>
      <c r="R15" t="str">
        <v>LAMINATION 4</v>
      </c>
      <c r="S15" s="1">
        <v>45839</v>
      </c>
    </row>
    <row r="16" spans="1:19" x14ac:dyDescent="0.25">
      <c r="A16" s="36" t="s">
        <v>10759</v>
      </c>
      <c r="B16" s="36" t="s">
        <v>11481</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c r="P16" t="str">
        <v>RPRO-250603-0121</v>
      </c>
      <c r="Q16" t="str">
        <v>LAMINATION 4-01/07/2025</v>
      </c>
      <c r="R16" t="str">
        <v>LAMINATION 4</v>
      </c>
      <c r="S16" s="1">
        <v>45839</v>
      </c>
    </row>
    <row r="17" spans="1:19" x14ac:dyDescent="0.25">
      <c r="A17" s="36" t="s">
        <v>10761</v>
      </c>
      <c r="B17" s="36" t="s">
        <v>11481</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c r="P17" t="str">
        <v>RPRO-250604-0001</v>
      </c>
      <c r="Q17" t="str">
        <v>LAMINATION 4-01/07/2025</v>
      </c>
      <c r="R17" t="str">
        <v>LAMINATION 4</v>
      </c>
      <c r="S17" s="1">
        <v>45839</v>
      </c>
    </row>
    <row r="18" spans="1:19" x14ac:dyDescent="0.25">
      <c r="A18" s="36" t="s">
        <v>10763</v>
      </c>
      <c r="B18" s="36" t="s">
        <v>11481</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c r="P18" t="str">
        <v>RPRO-250603-0122</v>
      </c>
      <c r="Q18" t="str">
        <v>LAMINATION 4-01/07/2025</v>
      </c>
      <c r="R18" t="str">
        <v>LAMINATION 4</v>
      </c>
      <c r="S18" s="1">
        <v>45839</v>
      </c>
    </row>
    <row r="19" spans="1:19"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c r="P19" t="str">
        <v>RPRO-250603-0123</v>
      </c>
      <c r="Q19" t="str">
        <v>LAMINATION 4-01/07/2025</v>
      </c>
      <c r="R19" t="str">
        <v>LAMINATION 4</v>
      </c>
      <c r="S19" s="1">
        <v>45839</v>
      </c>
    </row>
    <row r="20" spans="1:19"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c r="P20" t="str">
        <v>RPRO-250603-0124</v>
      </c>
      <c r="Q20" t="str">
        <v>LAMINATION 4-01/07/2025</v>
      </c>
      <c r="R20" t="str">
        <v>LAMINATION 4</v>
      </c>
      <c r="S20" s="1">
        <v>45839</v>
      </c>
    </row>
    <row r="21" spans="1:19"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c r="P21" t="str">
        <v>RPRO-250603-0125</v>
      </c>
      <c r="Q21" t="str">
        <v>LAMINATION 4-01/07/2025</v>
      </c>
      <c r="R21" t="str">
        <v>LAMINATION 4</v>
      </c>
      <c r="S21" s="1">
        <v>45839</v>
      </c>
    </row>
    <row r="22" spans="1:19"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c r="P22" t="str">
        <v>RPRO-250603-0126</v>
      </c>
      <c r="Q22" t="str">
        <v>LAMINATION 4-01/07/2025</v>
      </c>
      <c r="R22" t="str">
        <v>LAMINATION 4</v>
      </c>
      <c r="S22" s="1">
        <v>45839</v>
      </c>
    </row>
    <row r="23" spans="1:19" x14ac:dyDescent="0.25">
      <c r="A23" s="36" t="s">
        <v>7822</v>
      </c>
      <c r="B23" s="36" t="s">
        <v>8056</v>
      </c>
      <c r="C23" s="36" t="s">
        <v>681</v>
      </c>
      <c r="D23" s="1">
        <v>45834</v>
      </c>
      <c r="E23" s="36" t="str">
        <f>IFERROR(VLOOKUP(Result[[#This Row],[RPRO]],H:H,1,0),"")</f>
        <v>RPRO-250606-0431</v>
      </c>
      <c r="H23" t="s">
        <v>2537</v>
      </c>
      <c r="I23" t="s">
        <v>2490</v>
      </c>
      <c r="J23" t="s">
        <v>679</v>
      </c>
      <c r="K23" s="1">
        <v>45829</v>
      </c>
      <c r="L23" t="str">
        <f>IFERROR(VLOOKUP(Result5[[#This Row],[RPRO]],'Data Power app'!C:C,1,0),"Xoa")</f>
        <v>Xoa</v>
      </c>
      <c r="P23" t="str">
        <v>RPRO-250604-0002</v>
      </c>
      <c r="Q23" t="str">
        <v>LAMINATION 4-01/07/2025</v>
      </c>
      <c r="R23" t="str">
        <v>LAMINATION 4</v>
      </c>
      <c r="S23" s="1">
        <v>45839</v>
      </c>
    </row>
    <row r="24" spans="1:19" x14ac:dyDescent="0.25">
      <c r="A24" s="36" t="s">
        <v>7824</v>
      </c>
      <c r="B24" s="36" t="s">
        <v>8056</v>
      </c>
      <c r="C24" s="36" t="s">
        <v>681</v>
      </c>
      <c r="D24" s="1">
        <v>45834</v>
      </c>
      <c r="E24" s="36" t="str">
        <f>IFERROR(VLOOKUP(Result[[#This Row],[RPRO]],H:H,1,0),"")</f>
        <v>RPRO-250606-0435</v>
      </c>
      <c r="H24" t="s">
        <v>2538</v>
      </c>
      <c r="I24" t="s">
        <v>2490</v>
      </c>
      <c r="J24" t="s">
        <v>679</v>
      </c>
      <c r="K24" s="1">
        <v>45829</v>
      </c>
      <c r="L24" t="str">
        <f>IFERROR(VLOOKUP(Result5[[#This Row],[RPRO]],'Data Power app'!C:C,1,0),"Xoa")</f>
        <v>Xoa</v>
      </c>
      <c r="P24" t="str">
        <v>RPRO-250604-0003</v>
      </c>
      <c r="Q24" t="str">
        <v>LAMINATION 4-01/07/2025</v>
      </c>
      <c r="R24" t="str">
        <v>LAMINATION 4</v>
      </c>
      <c r="S24" s="1">
        <v>45839</v>
      </c>
    </row>
    <row r="25" spans="1:19" x14ac:dyDescent="0.25">
      <c r="A25" s="36" t="s">
        <v>7826</v>
      </c>
      <c r="B25" s="36" t="s">
        <v>8056</v>
      </c>
      <c r="C25" s="36" t="s">
        <v>681</v>
      </c>
      <c r="D25" s="1">
        <v>45834</v>
      </c>
      <c r="E25" s="36" t="str">
        <f>IFERROR(VLOOKUP(Result[[#This Row],[RPRO]],H:H,1,0),"")</f>
        <v>RPRO-250606-0439</v>
      </c>
      <c r="H25" t="s">
        <v>2539</v>
      </c>
      <c r="I25" t="s">
        <v>2490</v>
      </c>
      <c r="J25" t="s">
        <v>679</v>
      </c>
      <c r="K25" s="1">
        <v>45829</v>
      </c>
      <c r="L25" t="str">
        <f>IFERROR(VLOOKUP(Result5[[#This Row],[RPRO]],'Data Power app'!C:C,1,0),"Xoa")</f>
        <v>Xoa</v>
      </c>
      <c r="P25" t="str">
        <v>RPRO-250604-0004</v>
      </c>
      <c r="Q25" t="str">
        <v>LAMINATION 4-01/07/2025</v>
      </c>
      <c r="R25" t="str">
        <v>LAMINATION 4</v>
      </c>
      <c r="S25" s="1">
        <v>45839</v>
      </c>
    </row>
    <row r="26" spans="1:19"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c r="P26" t="str">
        <v>RPRO-250603-0127</v>
      </c>
      <c r="Q26" t="str">
        <v>LAMINATION 4-01/07/2025</v>
      </c>
      <c r="R26" t="str">
        <v>LAMINATION 4</v>
      </c>
      <c r="S26" s="1">
        <v>45839</v>
      </c>
    </row>
    <row r="27" spans="1:19"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c r="P27" t="str">
        <v>RPRO-250603-0305</v>
      </c>
      <c r="Q27" t="str">
        <v>LAMINATION 4-01/07/2025</v>
      </c>
      <c r="R27" t="str">
        <v>LAMINATION 4</v>
      </c>
      <c r="S27" s="1">
        <v>45839</v>
      </c>
    </row>
    <row r="28" spans="1:19"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c r="P28" t="str">
        <v>RPRO-250603-0306</v>
      </c>
      <c r="Q28" t="str">
        <v>LAMINATION 4-01/07/2025</v>
      </c>
      <c r="R28" t="str">
        <v>LAMINATION 4</v>
      </c>
      <c r="S28" s="1">
        <v>45839</v>
      </c>
    </row>
    <row r="29" spans="1:19"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c r="P29" t="str">
        <v>RPRO-250424-0819</v>
      </c>
      <c r="Q29" t="str">
        <v>LAMINATION 1-01/07/2025</v>
      </c>
      <c r="R29" t="str">
        <v>LAMINATION 1</v>
      </c>
      <c r="S29" s="1">
        <v>45839</v>
      </c>
    </row>
    <row r="30" spans="1:19"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c r="P30" t="str">
        <v>RPRO-250508-0159</v>
      </c>
      <c r="Q30" t="str">
        <v>LAMINATION 1-01/07/2025</v>
      </c>
      <c r="R30" t="str">
        <v>LAMINATION 1</v>
      </c>
      <c r="S30" s="1">
        <v>45839</v>
      </c>
    </row>
    <row r="31" spans="1:19"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c r="P31" t="str">
        <v>RPRO-250508-0161</v>
      </c>
      <c r="Q31" t="str">
        <v>LAMINATION 1-01/07/2025</v>
      </c>
      <c r="R31" t="str">
        <v>LAMINATION 1</v>
      </c>
      <c r="S31" s="1">
        <v>45839</v>
      </c>
    </row>
    <row r="32" spans="1:19"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c r="P32" t="str">
        <v>RPRO-250526-0237</v>
      </c>
      <c r="Q32" t="str">
        <v>LAMINATION 1-01/07/2025</v>
      </c>
      <c r="R32" t="str">
        <v>LAMINATION 1</v>
      </c>
      <c r="S32" s="1">
        <v>45839</v>
      </c>
    </row>
    <row r="33" spans="1:19"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c r="P33" t="str">
        <v>RPRO-250602-0057</v>
      </c>
      <c r="Q33" t="str">
        <v>LAMINATION 4-01/07/2025</v>
      </c>
      <c r="R33" t="str">
        <v>LAMINATION 4</v>
      </c>
      <c r="S33" s="1">
        <v>45839</v>
      </c>
    </row>
    <row r="34" spans="1:19"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c r="P34" t="str">
        <v>RPRO-250506-0450</v>
      </c>
      <c r="Q34" t="str">
        <v>LAMINATION 4-01/07/2025</v>
      </c>
      <c r="R34" t="str">
        <v>LAMINATION 4</v>
      </c>
      <c r="S34" s="1">
        <v>45839</v>
      </c>
    </row>
    <row r="35" spans="1:19"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c r="P35" t="str">
        <v>RPRO-250506-0492</v>
      </c>
      <c r="Q35" t="str">
        <v>LAMINATION 4-01/07/2025</v>
      </c>
      <c r="R35" t="str">
        <v>LAMINATION 4</v>
      </c>
      <c r="S35" s="1">
        <v>45839</v>
      </c>
    </row>
    <row r="36" spans="1:19"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c r="P36" t="str">
        <v>RPRO-250520-0047</v>
      </c>
      <c r="Q36" t="str">
        <v>LAMINATION 1-01/07/2025</v>
      </c>
      <c r="R36" t="str">
        <v>LAMINATION 1</v>
      </c>
      <c r="S36" s="1">
        <v>45839</v>
      </c>
    </row>
    <row r="37" spans="1:19"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c r="P37" t="str">
        <v>RPRO-250520-0049</v>
      </c>
      <c r="Q37" t="str">
        <v>LAMINATION 1-01/07/2025</v>
      </c>
      <c r="R37" t="str">
        <v>LAMINATION 1</v>
      </c>
      <c r="S37" s="1">
        <v>45839</v>
      </c>
    </row>
    <row r="38" spans="1:19"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c r="P38" t="str">
        <v>RPRO-250520-0051</v>
      </c>
      <c r="Q38" t="str">
        <v>LAMINATION 1-01/07/2025</v>
      </c>
      <c r="R38" t="str">
        <v>LAMINATION 1</v>
      </c>
      <c r="S38" s="1">
        <v>45839</v>
      </c>
    </row>
    <row r="39" spans="1:19"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c r="P39" t="str">
        <v>RPRO-250520-0053</v>
      </c>
      <c r="Q39" t="str">
        <v>LAMINATION 1-01/07/2025</v>
      </c>
      <c r="R39" t="str">
        <v>LAMINATION 1</v>
      </c>
      <c r="S39" s="1">
        <v>45839</v>
      </c>
    </row>
    <row r="40" spans="1:19" x14ac:dyDescent="0.25">
      <c r="A40" s="36" t="s">
        <v>10727</v>
      </c>
      <c r="B40" s="36" t="s">
        <v>11482</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c r="P40" t="str">
        <v>RPRO-250520-0055</v>
      </c>
      <c r="Q40" t="str">
        <v>LAMINATION 1-01/07/2025</v>
      </c>
      <c r="R40" t="str">
        <v>LAMINATION 1</v>
      </c>
      <c r="S40" s="1">
        <v>45839</v>
      </c>
    </row>
    <row r="41" spans="1:19" x14ac:dyDescent="0.25">
      <c r="A41" s="36" t="s">
        <v>10729</v>
      </c>
      <c r="B41" s="36" t="s">
        <v>11482</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c r="P41" t="str">
        <v>RPRO-250520-0057</v>
      </c>
      <c r="Q41" t="str">
        <v>LAMINATION 1-01/07/2025</v>
      </c>
      <c r="R41" t="str">
        <v>LAMINATION 1</v>
      </c>
      <c r="S41" s="1">
        <v>45839</v>
      </c>
    </row>
    <row r="42" spans="1:19" x14ac:dyDescent="0.25">
      <c r="A42" s="36" t="s">
        <v>10733</v>
      </c>
      <c r="B42" s="36" t="s">
        <v>11482</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c r="P42" t="str">
        <v>RPRO-250520-0059</v>
      </c>
      <c r="Q42" t="str">
        <v>LAMINATION 1-01/07/2025</v>
      </c>
      <c r="R42" t="str">
        <v>LAMINATION 1</v>
      </c>
      <c r="S42" s="1">
        <v>45839</v>
      </c>
    </row>
    <row r="43" spans="1:19" x14ac:dyDescent="0.25">
      <c r="A43" s="36" t="s">
        <v>13546</v>
      </c>
      <c r="B43" s="36" t="s">
        <v>13547</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c r="P43" t="str">
        <v>RPRO-250520-0061</v>
      </c>
      <c r="Q43" t="str">
        <v>LAMINATION 1-01/07/2025</v>
      </c>
      <c r="R43" t="str">
        <v>LAMINATION 1</v>
      </c>
      <c r="S43" s="1">
        <v>45839</v>
      </c>
    </row>
    <row r="44" spans="1:19" x14ac:dyDescent="0.25">
      <c r="A44" s="36" t="s">
        <v>13123</v>
      </c>
      <c r="B44" s="36" t="s">
        <v>13547</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c r="P44" t="str">
        <v>RPRO-250520-0062</v>
      </c>
      <c r="Q44" t="str">
        <v>LAMINATION 1-01/07/2025</v>
      </c>
      <c r="R44" t="str">
        <v>LAMINATION 1</v>
      </c>
      <c r="S44" s="1">
        <v>45839</v>
      </c>
    </row>
    <row r="45" spans="1:19" x14ac:dyDescent="0.25">
      <c r="A45" s="36" t="s">
        <v>13137</v>
      </c>
      <c r="B45" s="36" t="s">
        <v>13545</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c r="P45" t="str">
        <v>RPRO-250520-0063</v>
      </c>
      <c r="Q45" t="str">
        <v>LAMINATION 1-01/07/2025</v>
      </c>
      <c r="R45" t="str">
        <v>LAMINATION 1</v>
      </c>
      <c r="S45" s="1">
        <v>45839</v>
      </c>
    </row>
    <row r="46" spans="1:19" x14ac:dyDescent="0.25">
      <c r="A46" s="36" t="s">
        <v>13139</v>
      </c>
      <c r="B46" s="36" t="s">
        <v>13545</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c r="P46" t="str">
        <v>RPRO-250520-0064</v>
      </c>
      <c r="Q46" t="str">
        <v>LAMINATION 1-01/07/2025</v>
      </c>
      <c r="R46" t="str">
        <v>LAMINATION 1</v>
      </c>
      <c r="S46" s="1">
        <v>45839</v>
      </c>
    </row>
    <row r="47" spans="1:19" x14ac:dyDescent="0.25">
      <c r="A47" s="36" t="s">
        <v>12988</v>
      </c>
      <c r="B47" s="36" t="s">
        <v>13544</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c r="P47" t="str">
        <v>RPRO-250520-0066</v>
      </c>
      <c r="Q47" t="str">
        <v>LAMINATION 1-01/07/2025</v>
      </c>
      <c r="R47" t="str">
        <v>LAMINATION 1</v>
      </c>
      <c r="S47" s="1">
        <v>45839</v>
      </c>
    </row>
    <row r="48" spans="1:19"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c r="P48" t="str">
        <v>RPRO-250520-0067</v>
      </c>
      <c r="Q48" t="str">
        <v>LAMINATION 1-01/07/2025</v>
      </c>
      <c r="R48" t="str">
        <v>LAMINATION 1</v>
      </c>
      <c r="S48" s="1">
        <v>45839</v>
      </c>
    </row>
    <row r="49" spans="1:19"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c r="P49" t="str">
        <v>RPRO-250520-0099</v>
      </c>
      <c r="Q49" t="str">
        <v>LAMINATION 1-01/07/2025</v>
      </c>
      <c r="R49" t="str">
        <v>LAMINATION 1</v>
      </c>
      <c r="S49" s="1">
        <v>45839</v>
      </c>
    </row>
    <row r="50" spans="1:19"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c r="P50" t="str">
        <v>RPRO-250520-0101</v>
      </c>
      <c r="Q50" t="str">
        <v>LAMINATION 1-01/07/2025</v>
      </c>
      <c r="R50" t="str">
        <v>LAMINATION 1</v>
      </c>
      <c r="S50" s="1">
        <v>45839</v>
      </c>
    </row>
    <row r="51" spans="1:19" x14ac:dyDescent="0.25">
      <c r="A51" s="36" t="s">
        <v>11008</v>
      </c>
      <c r="B51" s="36" t="s">
        <v>11484</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c r="P51" t="str">
        <v>RPRO-250520-0103</v>
      </c>
      <c r="Q51" t="str">
        <v>LAMINATION 1-01/07/2025</v>
      </c>
      <c r="R51" t="str">
        <v>LAMINATION 1</v>
      </c>
      <c r="S51" s="1">
        <v>45839</v>
      </c>
    </row>
    <row r="52" spans="1:19" x14ac:dyDescent="0.25">
      <c r="A52" s="36" t="s">
        <v>11011</v>
      </c>
      <c r="B52" s="36" t="s">
        <v>11484</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c r="P52" t="str">
        <v>RPRO-250520-0105</v>
      </c>
      <c r="Q52" t="str">
        <v>LAMINATION 1-01/07/2025</v>
      </c>
      <c r="R52" t="str">
        <v>LAMINATION 1</v>
      </c>
      <c r="S52" s="1">
        <v>45839</v>
      </c>
    </row>
    <row r="53" spans="1:19" x14ac:dyDescent="0.25">
      <c r="A53" s="36" t="s">
        <v>11013</v>
      </c>
      <c r="B53" s="36" t="s">
        <v>11484</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c r="P53" t="str">
        <v>RPRO-250520-0107</v>
      </c>
      <c r="Q53" t="str">
        <v>LAMINATION 1-01/07/2025</v>
      </c>
      <c r="R53" t="str">
        <v>LAMINATION 1</v>
      </c>
      <c r="S53" s="1">
        <v>45839</v>
      </c>
    </row>
    <row r="54" spans="1:19" x14ac:dyDescent="0.25">
      <c r="A54" s="36" t="s">
        <v>11015</v>
      </c>
      <c r="B54" s="36" t="s">
        <v>11484</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c r="P54" t="str">
        <v>RPRO-250520-0109</v>
      </c>
      <c r="Q54" t="str">
        <v>LAMINATION 1-01/07/2025</v>
      </c>
      <c r="R54" t="str">
        <v>LAMINATION 1</v>
      </c>
      <c r="S54" s="1">
        <v>45839</v>
      </c>
    </row>
    <row r="55" spans="1:19" x14ac:dyDescent="0.25">
      <c r="A55" s="36" t="s">
        <v>11017</v>
      </c>
      <c r="B55" s="36" t="s">
        <v>11484</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c r="P55" t="str">
        <v>RPRO-250520-0111</v>
      </c>
      <c r="Q55" t="str">
        <v>LAMINATION 1-01/07/2025</v>
      </c>
      <c r="R55" t="str">
        <v>LAMINATION 1</v>
      </c>
      <c r="S55" s="1">
        <v>45839</v>
      </c>
    </row>
    <row r="56" spans="1:19" x14ac:dyDescent="0.25">
      <c r="A56" s="36" t="s">
        <v>11019</v>
      </c>
      <c r="B56" s="36" t="s">
        <v>11484</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c r="P56" t="str">
        <v>RPRO-250520-0113</v>
      </c>
      <c r="Q56" t="str">
        <v>LAMINATION 1-01/07/2025</v>
      </c>
      <c r="R56" t="str">
        <v>LAMINATION 1</v>
      </c>
      <c r="S56" s="1">
        <v>45839</v>
      </c>
    </row>
    <row r="57" spans="1:19" x14ac:dyDescent="0.25">
      <c r="A57" s="36" t="s">
        <v>13164</v>
      </c>
      <c r="B57" s="36" t="s">
        <v>13544</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c r="P57" t="str">
        <v>RPRO-250520-0115</v>
      </c>
      <c r="Q57" t="str">
        <v>LAMINATION 1-01/07/2025</v>
      </c>
      <c r="R57" t="str">
        <v>LAMINATION 1</v>
      </c>
      <c r="S57" s="1">
        <v>45839</v>
      </c>
    </row>
    <row r="58" spans="1:19"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c r="P58" t="str">
        <v>RPRO-250520-0117</v>
      </c>
      <c r="Q58" t="str">
        <v>LAMINATION 1-01/07/2025</v>
      </c>
      <c r="R58" t="str">
        <v>LAMINATION 1</v>
      </c>
      <c r="S58" s="1">
        <v>45839</v>
      </c>
    </row>
    <row r="59" spans="1:19" x14ac:dyDescent="0.25">
      <c r="A59" s="36" t="s">
        <v>11178</v>
      </c>
      <c r="B59" s="36" t="s">
        <v>11482</v>
      </c>
      <c r="C59" s="36" t="s">
        <v>680</v>
      </c>
      <c r="D59" s="1">
        <v>45836</v>
      </c>
      <c r="E59" s="36" t="str">
        <f>IFERROR(VLOOKUP(Result[[#This Row],[RPRO]],H:H,1,0),"")</f>
        <v>RPRO-250603-0119</v>
      </c>
      <c r="H59" t="s">
        <v>1953</v>
      </c>
      <c r="I59" t="s">
        <v>2004</v>
      </c>
      <c r="J59" t="s">
        <v>681</v>
      </c>
      <c r="K59" s="1">
        <v>45826</v>
      </c>
      <c r="L59" t="str">
        <f>IFERROR(VLOOKUP(Result5[[#This Row],[RPRO]],'Data Power app'!C:C,1,0),"Xoa")</f>
        <v>Xoa</v>
      </c>
      <c r="P59" t="str">
        <v>RPRO-250520-0119</v>
      </c>
      <c r="Q59" t="str">
        <v>LAMINATION 1-01/07/2025</v>
      </c>
      <c r="R59" t="str">
        <v>LAMINATION 1</v>
      </c>
      <c r="S59" s="1">
        <v>45839</v>
      </c>
    </row>
    <row r="60" spans="1:19" x14ac:dyDescent="0.25">
      <c r="A60" s="36" t="s">
        <v>13202</v>
      </c>
      <c r="B60" s="36" t="s">
        <v>13568</v>
      </c>
      <c r="C60" s="36" t="s">
        <v>684</v>
      </c>
      <c r="D60" s="1">
        <v>45838</v>
      </c>
      <c r="E60" s="36" t="str">
        <f>IFERROR(VLOOKUP(Result[[#This Row],[RPRO]],H:H,1,0),"")</f>
        <v>RPRO-250506-0714</v>
      </c>
      <c r="H60" t="s">
        <v>1456</v>
      </c>
      <c r="I60" t="s">
        <v>1541</v>
      </c>
      <c r="J60" t="s">
        <v>681</v>
      </c>
      <c r="K60" s="1">
        <v>45822</v>
      </c>
      <c r="L60" t="str">
        <f>IFERROR(VLOOKUP(Result5[[#This Row],[RPRO]],'Data Power app'!C:C,1,0),"Xoa")</f>
        <v>Xoa</v>
      </c>
      <c r="P60" t="str">
        <v>RPRO-250520-0121</v>
      </c>
      <c r="Q60" t="str">
        <v>LAMINATION 1-01/07/2025</v>
      </c>
      <c r="R60" t="str">
        <v>LAMINATION 1</v>
      </c>
      <c r="S60" s="1">
        <v>45839</v>
      </c>
    </row>
    <row r="61" spans="1:19" x14ac:dyDescent="0.25">
      <c r="A61" s="36" t="s">
        <v>13205</v>
      </c>
      <c r="B61" s="36" t="s">
        <v>13568</v>
      </c>
      <c r="C61" s="36" t="s">
        <v>684</v>
      </c>
      <c r="D61" s="1">
        <v>45838</v>
      </c>
      <c r="E61" s="36" t="str">
        <f>IFERROR(VLOOKUP(Result[[#This Row],[RPRO]],H:H,1,0),"")</f>
        <v>RPRO-250519-0441</v>
      </c>
      <c r="H61" t="s">
        <v>1893</v>
      </c>
      <c r="I61" t="s">
        <v>2004</v>
      </c>
      <c r="J61" t="s">
        <v>681</v>
      </c>
      <c r="K61" s="1">
        <v>45826</v>
      </c>
      <c r="L61" t="str">
        <f>IFERROR(VLOOKUP(Result5[[#This Row],[RPRO]],'Data Power app'!C:C,1,0),"Xoa")</f>
        <v>Xoa</v>
      </c>
      <c r="P61" t="str">
        <v>RPRO-250520-0269</v>
      </c>
      <c r="Q61" t="str">
        <v>LAMINATION 1-01/07/2025</v>
      </c>
      <c r="R61" t="str">
        <v>LAMINATION 1</v>
      </c>
      <c r="S61" s="1">
        <v>45839</v>
      </c>
    </row>
    <row r="62" spans="1:19" x14ac:dyDescent="0.25">
      <c r="A62" s="36" t="s">
        <v>15329</v>
      </c>
      <c r="B62" s="36" t="s">
        <v>16394</v>
      </c>
      <c r="C62" s="36" t="s">
        <v>679</v>
      </c>
      <c r="D62" s="1">
        <v>45839</v>
      </c>
      <c r="E62" s="36" t="str">
        <f>IFERROR(VLOOKUP(Result[[#This Row],[RPRO]],H:H,1,0),"")</f>
        <v/>
      </c>
      <c r="H62" t="s">
        <v>1487</v>
      </c>
      <c r="I62" t="s">
        <v>1544</v>
      </c>
      <c r="J62" t="s">
        <v>684</v>
      </c>
      <c r="K62" s="1">
        <v>45822</v>
      </c>
      <c r="L62" t="str">
        <f>IFERROR(VLOOKUP(Result5[[#This Row],[RPRO]],'Data Power app'!C:C,1,0),"Xoa")</f>
        <v>Xoa</v>
      </c>
      <c r="P62" t="str">
        <v>RPRO-250520-0271</v>
      </c>
      <c r="Q62" t="str">
        <v>LAMINATION 1-01/07/2025</v>
      </c>
      <c r="R62" t="str">
        <v>LAMINATION 1</v>
      </c>
      <c r="S62" s="1">
        <v>45839</v>
      </c>
    </row>
    <row r="63" spans="1:19" x14ac:dyDescent="0.25">
      <c r="A63" s="36" t="s">
        <v>15313</v>
      </c>
      <c r="B63" s="36" t="s">
        <v>16394</v>
      </c>
      <c r="C63" s="36" t="s">
        <v>679</v>
      </c>
      <c r="D63" s="1">
        <v>45839</v>
      </c>
      <c r="E63" s="36" t="str">
        <f>IFERROR(VLOOKUP(Result[[#This Row],[RPRO]],H:H,1,0),"")</f>
        <v/>
      </c>
      <c r="H63" t="s">
        <v>1894</v>
      </c>
      <c r="I63" t="s">
        <v>2004</v>
      </c>
      <c r="J63" t="s">
        <v>681</v>
      </c>
      <c r="K63" s="1">
        <v>45826</v>
      </c>
      <c r="L63" t="str">
        <f>IFERROR(VLOOKUP(Result5[[#This Row],[RPRO]],'Data Power app'!C:C,1,0),"Xoa")</f>
        <v>Xoa</v>
      </c>
      <c r="P63" t="str">
        <v>RPRO-250520-0273</v>
      </c>
      <c r="Q63" t="str">
        <v>LAMINATION 1-01/07/2025</v>
      </c>
      <c r="R63" t="str">
        <v>LAMINATION 1</v>
      </c>
      <c r="S63" s="1">
        <v>45839</v>
      </c>
    </row>
    <row r="64" spans="1:19" x14ac:dyDescent="0.25">
      <c r="A64" s="36" t="s">
        <v>15317</v>
      </c>
      <c r="B64" s="36" t="s">
        <v>16394</v>
      </c>
      <c r="C64" s="36" t="s">
        <v>679</v>
      </c>
      <c r="D64" s="1">
        <v>45839</v>
      </c>
      <c r="E64" s="36" t="str">
        <f>IFERROR(VLOOKUP(Result[[#This Row],[RPRO]],H:H,1,0),"")</f>
        <v/>
      </c>
      <c r="H64" t="s">
        <v>1196</v>
      </c>
      <c r="I64" t="s">
        <v>1220</v>
      </c>
      <c r="J64" t="s">
        <v>684</v>
      </c>
      <c r="K64" s="1">
        <v>45819</v>
      </c>
      <c r="L64" t="str">
        <f>IFERROR(VLOOKUP(Result5[[#This Row],[RPRO]],'Data Power app'!C:C,1,0),"Xoa")</f>
        <v>Xoa</v>
      </c>
      <c r="P64" t="str">
        <v>RPRO-250520-0275</v>
      </c>
      <c r="Q64" t="str">
        <v>LAMINATION 1-01/07/2025</v>
      </c>
      <c r="R64" t="str">
        <v>LAMINATION 1</v>
      </c>
      <c r="S64" s="1">
        <v>45839</v>
      </c>
    </row>
    <row r="65" spans="1:19" x14ac:dyDescent="0.25">
      <c r="A65" s="36" t="s">
        <v>15319</v>
      </c>
      <c r="B65" s="36" t="s">
        <v>16394</v>
      </c>
      <c r="C65" s="36" t="s">
        <v>679</v>
      </c>
      <c r="D65" s="1">
        <v>45839</v>
      </c>
      <c r="E65" s="36" t="str">
        <f>IFERROR(VLOOKUP(Result[[#This Row],[RPRO]],H:H,1,0),"")</f>
        <v/>
      </c>
      <c r="H65" t="s">
        <v>1916</v>
      </c>
      <c r="I65" t="s">
        <v>2004</v>
      </c>
      <c r="J65" t="s">
        <v>681</v>
      </c>
      <c r="K65" s="1">
        <v>45826</v>
      </c>
      <c r="L65" t="str">
        <f>IFERROR(VLOOKUP(Result5[[#This Row],[RPRO]],'Data Power app'!C:C,1,0),"Xoa")</f>
        <v>Xoa</v>
      </c>
      <c r="P65" t="str">
        <v>RPRO-250520-0277</v>
      </c>
      <c r="Q65" t="str">
        <v>LAMINATION 1-01/07/2025</v>
      </c>
      <c r="R65" t="str">
        <v>LAMINATION 1</v>
      </c>
      <c r="S65" s="1">
        <v>45839</v>
      </c>
    </row>
    <row r="66" spans="1:19" x14ac:dyDescent="0.25">
      <c r="A66" s="36" t="s">
        <v>15321</v>
      </c>
      <c r="B66" s="36" t="s">
        <v>16394</v>
      </c>
      <c r="C66" s="36" t="s">
        <v>679</v>
      </c>
      <c r="D66" s="1">
        <v>45839</v>
      </c>
      <c r="E66" s="36" t="str">
        <f>IFERROR(VLOOKUP(Result[[#This Row],[RPRO]],H:H,1,0),"")</f>
        <v/>
      </c>
      <c r="H66" t="s">
        <v>1458</v>
      </c>
      <c r="I66" t="s">
        <v>1541</v>
      </c>
      <c r="J66" t="s">
        <v>681</v>
      </c>
      <c r="K66" s="1">
        <v>45822</v>
      </c>
      <c r="L66" t="str">
        <f>IFERROR(VLOOKUP(Result5[[#This Row],[RPRO]],'Data Power app'!C:C,1,0),"Xoa")</f>
        <v>Xoa</v>
      </c>
      <c r="P66" t="str">
        <v>RPRO-250520-0279</v>
      </c>
      <c r="Q66" t="str">
        <v>LAMINATION 1-01/07/2025</v>
      </c>
      <c r="R66" t="str">
        <v>LAMINATION 1</v>
      </c>
      <c r="S66" s="1">
        <v>45839</v>
      </c>
    </row>
    <row r="67" spans="1:19" x14ac:dyDescent="0.25">
      <c r="A67" s="36" t="s">
        <v>15315</v>
      </c>
      <c r="B67" s="36" t="s">
        <v>16394</v>
      </c>
      <c r="C67" s="36" t="s">
        <v>679</v>
      </c>
      <c r="D67" s="1">
        <v>45839</v>
      </c>
      <c r="E67" s="36" t="str">
        <f>IFERROR(VLOOKUP(Result[[#This Row],[RPRO]],H:H,1,0),"")</f>
        <v/>
      </c>
      <c r="H67" t="s">
        <v>1459</v>
      </c>
      <c r="I67" t="s">
        <v>1541</v>
      </c>
      <c r="J67" t="s">
        <v>681</v>
      </c>
      <c r="K67" s="1">
        <v>45822</v>
      </c>
      <c r="L67" t="str">
        <f>IFERROR(VLOOKUP(Result5[[#This Row],[RPRO]],'Data Power app'!C:C,1,0),"Xoa")</f>
        <v>Xoa</v>
      </c>
      <c r="P67" t="str">
        <v>RPRO-250520-0325</v>
      </c>
      <c r="Q67" t="str">
        <v>LAMINATION 1-01/07/2025</v>
      </c>
      <c r="R67" t="str">
        <v>LAMINATION 1</v>
      </c>
      <c r="S67" s="1">
        <v>45839</v>
      </c>
    </row>
    <row r="68" spans="1:19" x14ac:dyDescent="0.25">
      <c r="A68" s="36" t="s">
        <v>15327</v>
      </c>
      <c r="B68" s="36" t="s">
        <v>16394</v>
      </c>
      <c r="C68" s="36" t="s">
        <v>679</v>
      </c>
      <c r="D68" s="1">
        <v>45839</v>
      </c>
      <c r="E68" s="36" t="str">
        <f>IFERROR(VLOOKUP(Result[[#This Row],[RPRO]],H:H,1,0),"")</f>
        <v/>
      </c>
      <c r="H68" t="s">
        <v>1460</v>
      </c>
      <c r="I68" t="s">
        <v>1541</v>
      </c>
      <c r="J68" t="s">
        <v>681</v>
      </c>
      <c r="K68" s="1">
        <v>45822</v>
      </c>
      <c r="L68" t="str">
        <f>IFERROR(VLOOKUP(Result5[[#This Row],[RPRO]],'Data Power app'!C:C,1,0),"Xoa")</f>
        <v>Xoa</v>
      </c>
      <c r="P68" t="str">
        <v>RPRO-250520-0327</v>
      </c>
      <c r="Q68" t="str">
        <v>LAMINATION 1-01/07/2025</v>
      </c>
      <c r="R68" t="str">
        <v>LAMINATION 1</v>
      </c>
      <c r="S68" s="1">
        <v>45839</v>
      </c>
    </row>
    <row r="69" spans="1:19" x14ac:dyDescent="0.25">
      <c r="A69" s="36" t="s">
        <v>15325</v>
      </c>
      <c r="B69" s="36" t="s">
        <v>16394</v>
      </c>
      <c r="C69" s="36" t="s">
        <v>679</v>
      </c>
      <c r="D69" s="1">
        <v>45839</v>
      </c>
      <c r="E69" s="36" t="str">
        <f>IFERROR(VLOOKUP(Result[[#This Row],[RPRO]],H:H,1,0),"")</f>
        <v/>
      </c>
      <c r="H69" t="s">
        <v>1462</v>
      </c>
      <c r="I69" t="s">
        <v>1541</v>
      </c>
      <c r="J69" t="s">
        <v>681</v>
      </c>
      <c r="K69" s="1">
        <v>45822</v>
      </c>
      <c r="L69" t="str">
        <f>IFERROR(VLOOKUP(Result5[[#This Row],[RPRO]],'Data Power app'!C:C,1,0),"Xoa")</f>
        <v>RPRO-250428-0337</v>
      </c>
      <c r="P69" t="str">
        <v>RPRO-250520-0329</v>
      </c>
      <c r="Q69" t="str">
        <v>LAMINATION 1-01/07/2025</v>
      </c>
      <c r="R69" t="str">
        <v>LAMINATION 1</v>
      </c>
      <c r="S69" s="1">
        <v>45839</v>
      </c>
    </row>
    <row r="70" spans="1:19" x14ac:dyDescent="0.25">
      <c r="A70" s="36" t="s">
        <v>15323</v>
      </c>
      <c r="B70" s="36" t="s">
        <v>16394</v>
      </c>
      <c r="C70" s="36" t="s">
        <v>679</v>
      </c>
      <c r="D70" s="1">
        <v>45839</v>
      </c>
      <c r="E70" s="36" t="str">
        <f>IFERROR(VLOOKUP(Result[[#This Row],[RPRO]],H:H,1,0),"")</f>
        <v/>
      </c>
      <c r="H70" t="s">
        <v>1692</v>
      </c>
      <c r="I70" t="s">
        <v>1792</v>
      </c>
      <c r="J70" t="s">
        <v>681</v>
      </c>
      <c r="K70" s="1">
        <v>45825</v>
      </c>
      <c r="L70" t="str">
        <f>IFERROR(VLOOKUP(Result5[[#This Row],[RPRO]],'Data Power app'!C:C,1,0),"Xoa")</f>
        <v>Xoa</v>
      </c>
      <c r="P70" t="str">
        <v>RPRO-250520-0331</v>
      </c>
      <c r="Q70" t="str">
        <v>LAMINATION 1-01/07/2025</v>
      </c>
      <c r="R70" t="str">
        <v>LAMINATION 1</v>
      </c>
      <c r="S70" s="1">
        <v>45839</v>
      </c>
    </row>
    <row r="71" spans="1:19" x14ac:dyDescent="0.25">
      <c r="A71" s="36" t="s">
        <v>15349</v>
      </c>
      <c r="B71" s="36" t="s">
        <v>16395</v>
      </c>
      <c r="C71" s="36" t="s">
        <v>678</v>
      </c>
      <c r="D71" s="1">
        <v>45839</v>
      </c>
      <c r="E71" s="36" t="str">
        <f>IFERROR(VLOOKUP(Result[[#This Row],[RPRO]],H:H,1,0),"")</f>
        <v/>
      </c>
      <c r="H71" t="s">
        <v>1693</v>
      </c>
      <c r="I71" t="s">
        <v>1792</v>
      </c>
      <c r="J71" t="s">
        <v>681</v>
      </c>
      <c r="K71" s="1">
        <v>45825</v>
      </c>
      <c r="L71" t="str">
        <f>IFERROR(VLOOKUP(Result5[[#This Row],[RPRO]],'Data Power app'!C:C,1,0),"Xoa")</f>
        <v>Xoa</v>
      </c>
      <c r="P71" t="str">
        <v>RPRO-250520-0333</v>
      </c>
      <c r="Q71" t="str">
        <v>LAMINATION 1-01/07/2025</v>
      </c>
      <c r="R71" t="str">
        <v>LAMINATION 1</v>
      </c>
      <c r="S71" s="1">
        <v>45839</v>
      </c>
    </row>
    <row r="72" spans="1:19" x14ac:dyDescent="0.25">
      <c r="A72" s="36" t="s">
        <v>15351</v>
      </c>
      <c r="B72" s="36" t="s">
        <v>16395</v>
      </c>
      <c r="C72" s="36" t="s">
        <v>678</v>
      </c>
      <c r="D72" s="1">
        <v>45839</v>
      </c>
      <c r="E72" s="36" t="str">
        <f>IFERROR(VLOOKUP(Result[[#This Row],[RPRO]],H:H,1,0),"")</f>
        <v/>
      </c>
      <c r="H72" t="s">
        <v>1694</v>
      </c>
      <c r="I72" t="s">
        <v>1792</v>
      </c>
      <c r="J72" t="s">
        <v>681</v>
      </c>
      <c r="K72" s="1">
        <v>45825</v>
      </c>
      <c r="L72" t="str">
        <f>IFERROR(VLOOKUP(Result5[[#This Row],[RPRO]],'Data Power app'!C:C,1,0),"Xoa")</f>
        <v>Xoa</v>
      </c>
      <c r="P72" t="str">
        <v>RPRO-250520-0335</v>
      </c>
      <c r="Q72" t="str">
        <v>LAMINATION 1-01/07/2025</v>
      </c>
      <c r="R72" t="str">
        <v>LAMINATION 1</v>
      </c>
      <c r="S72" s="1">
        <v>45839</v>
      </c>
    </row>
    <row r="73" spans="1:19" x14ac:dyDescent="0.25">
      <c r="A73" s="36" t="s">
        <v>15386</v>
      </c>
      <c r="B73" s="36" t="s">
        <v>16395</v>
      </c>
      <c r="C73" s="36" t="s">
        <v>678</v>
      </c>
      <c r="D73" s="1">
        <v>45839</v>
      </c>
      <c r="E73" s="36" t="str">
        <f>IFERROR(VLOOKUP(Result[[#This Row],[RPRO]],H:H,1,0),"")</f>
        <v/>
      </c>
      <c r="H73" t="s">
        <v>1695</v>
      </c>
      <c r="I73" t="s">
        <v>1792</v>
      </c>
      <c r="J73" t="s">
        <v>681</v>
      </c>
      <c r="K73" s="1">
        <v>45825</v>
      </c>
      <c r="L73" t="str">
        <f>IFERROR(VLOOKUP(Result5[[#This Row],[RPRO]],'Data Power app'!C:C,1,0),"Xoa")</f>
        <v>Xoa</v>
      </c>
      <c r="P73" t="str">
        <v>RPRO-250520-0337</v>
      </c>
      <c r="Q73" t="str">
        <v>LAMINATION 1-01/07/2025</v>
      </c>
      <c r="R73" t="str">
        <v>LAMINATION 1</v>
      </c>
      <c r="S73" s="1">
        <v>45839</v>
      </c>
    </row>
    <row r="74" spans="1:19" x14ac:dyDescent="0.25">
      <c r="A74" s="36" t="s">
        <v>15353</v>
      </c>
      <c r="B74" s="36" t="s">
        <v>16395</v>
      </c>
      <c r="C74" s="36" t="s">
        <v>678</v>
      </c>
      <c r="D74" s="1">
        <v>45839</v>
      </c>
      <c r="E74" s="36" t="str">
        <f>IFERROR(VLOOKUP(Result[[#This Row],[RPRO]],H:H,1,0),"")</f>
        <v/>
      </c>
      <c r="H74" t="s">
        <v>1463</v>
      </c>
      <c r="I74" t="s">
        <v>1541</v>
      </c>
      <c r="J74" t="s">
        <v>681</v>
      </c>
      <c r="K74" s="1">
        <v>45822</v>
      </c>
      <c r="L74" t="str">
        <f>IFERROR(VLOOKUP(Result5[[#This Row],[RPRO]],'Data Power app'!C:C,1,0),"Xoa")</f>
        <v>Xoa</v>
      </c>
      <c r="P74" t="str">
        <v>RPRO-250520-0339</v>
      </c>
      <c r="Q74" t="str">
        <v>LAMINATION 1-01/07/2025</v>
      </c>
      <c r="R74" t="str">
        <v>LAMINATION 1</v>
      </c>
      <c r="S74" s="1">
        <v>45839</v>
      </c>
    </row>
    <row r="75" spans="1:19" x14ac:dyDescent="0.25">
      <c r="A75" s="36" t="s">
        <v>15355</v>
      </c>
      <c r="B75" s="36" t="s">
        <v>16395</v>
      </c>
      <c r="C75" s="36" t="s">
        <v>678</v>
      </c>
      <c r="D75" s="1">
        <v>45839</v>
      </c>
      <c r="E75" s="36" t="str">
        <f>IFERROR(VLOOKUP(Result[[#This Row],[RPRO]],H:H,1,0),"")</f>
        <v/>
      </c>
      <c r="H75" t="s">
        <v>1368</v>
      </c>
      <c r="I75" t="s">
        <v>1407</v>
      </c>
      <c r="J75" t="s">
        <v>683</v>
      </c>
      <c r="K75" s="1">
        <v>45821</v>
      </c>
      <c r="L75" t="str">
        <f>IFERROR(VLOOKUP(Result5[[#This Row],[RPRO]],'Data Power app'!C:C,1,0),"Xoa")</f>
        <v>RPRO-250428-0397</v>
      </c>
      <c r="P75" t="str">
        <v>RPRO-250520-0341</v>
      </c>
      <c r="Q75" t="str">
        <v>LAMINATION 1-01/07/2025</v>
      </c>
      <c r="R75" t="str">
        <v>LAMINATION 1</v>
      </c>
      <c r="S75" s="1">
        <v>45839</v>
      </c>
    </row>
    <row r="76" spans="1:19" x14ac:dyDescent="0.25">
      <c r="A76" s="36" t="s">
        <v>15359</v>
      </c>
      <c r="B76" s="36" t="s">
        <v>16395</v>
      </c>
      <c r="C76" s="36" t="s">
        <v>678</v>
      </c>
      <c r="D76" s="1">
        <v>45839</v>
      </c>
      <c r="E76" s="36" t="str">
        <f>IFERROR(VLOOKUP(Result[[#This Row],[RPRO]],H:H,1,0),"")</f>
        <v/>
      </c>
      <c r="H76" t="s">
        <v>1722</v>
      </c>
      <c r="I76" t="s">
        <v>1789</v>
      </c>
      <c r="J76" t="s">
        <v>682</v>
      </c>
      <c r="K76" s="1">
        <v>45825</v>
      </c>
      <c r="L76" t="str">
        <f>IFERROR(VLOOKUP(Result5[[#This Row],[RPRO]],'Data Power app'!C:C,1,0),"Xoa")</f>
        <v>RPRO-250428-0399</v>
      </c>
      <c r="P76" t="str">
        <v>RPRO-250520-0343</v>
      </c>
      <c r="Q76" t="str">
        <v>LAMINATION 1-01/07/2025</v>
      </c>
      <c r="R76" t="str">
        <v>LAMINATION 1</v>
      </c>
      <c r="S76" s="1">
        <v>45839</v>
      </c>
    </row>
    <row r="77" spans="1:19" x14ac:dyDescent="0.25">
      <c r="A77" s="36" t="s">
        <v>15388</v>
      </c>
      <c r="B77" s="36" t="s">
        <v>16395</v>
      </c>
      <c r="C77" s="36" t="s">
        <v>678</v>
      </c>
      <c r="D77" s="1">
        <v>45839</v>
      </c>
      <c r="E77" s="36" t="str">
        <f>IFERROR(VLOOKUP(Result[[#This Row],[RPRO]],H:H,1,0),"")</f>
        <v/>
      </c>
      <c r="H77" t="s">
        <v>1724</v>
      </c>
      <c r="I77" t="s">
        <v>1789</v>
      </c>
      <c r="J77" t="s">
        <v>682</v>
      </c>
      <c r="K77" s="1">
        <v>45825</v>
      </c>
      <c r="L77" t="str">
        <f>IFERROR(VLOOKUP(Result5[[#This Row],[RPRO]],'Data Power app'!C:C,1,0),"Xoa")</f>
        <v>RPRO-250428-0424</v>
      </c>
      <c r="P77" t="str">
        <v>RPRO-250520-0345</v>
      </c>
      <c r="Q77" t="str">
        <v>LAMINATION 1-01/07/2025</v>
      </c>
      <c r="R77" t="str">
        <v>LAMINATION 1</v>
      </c>
      <c r="S77" s="1">
        <v>45839</v>
      </c>
    </row>
    <row r="78" spans="1:19" x14ac:dyDescent="0.25">
      <c r="A78" s="36" t="s">
        <v>15365</v>
      </c>
      <c r="B78" s="36" t="s">
        <v>16395</v>
      </c>
      <c r="C78" s="36" t="s">
        <v>678</v>
      </c>
      <c r="D78" s="1">
        <v>45839</v>
      </c>
      <c r="E78" s="36" t="str">
        <f>IFERROR(VLOOKUP(Result[[#This Row],[RPRO]],H:H,1,0),"")</f>
        <v/>
      </c>
      <c r="H78" t="s">
        <v>2492</v>
      </c>
      <c r="I78" t="s">
        <v>2493</v>
      </c>
      <c r="J78" t="s">
        <v>682</v>
      </c>
      <c r="K78" s="1">
        <v>45829</v>
      </c>
      <c r="L78" t="str">
        <f>IFERROR(VLOOKUP(Result5[[#This Row],[RPRO]],'Data Power app'!C:C,1,0),"Xoa")</f>
        <v>Xoa</v>
      </c>
      <c r="P78" t="str">
        <v>RPRO-250520-0347</v>
      </c>
      <c r="Q78" t="str">
        <v>LAMINATION 1-01/07/2025</v>
      </c>
      <c r="R78" t="str">
        <v>LAMINATION 1</v>
      </c>
      <c r="S78" s="1">
        <v>45839</v>
      </c>
    </row>
    <row r="79" spans="1:19" x14ac:dyDescent="0.25">
      <c r="A79" s="36" t="s">
        <v>15367</v>
      </c>
      <c r="B79" s="36" t="s">
        <v>16395</v>
      </c>
      <c r="C79" s="36" t="s">
        <v>678</v>
      </c>
      <c r="D79" s="1">
        <v>45839</v>
      </c>
      <c r="E79" s="36" t="str">
        <f>IFERROR(VLOOKUP(Result[[#This Row],[RPRO]],H:H,1,0),"")</f>
        <v/>
      </c>
      <c r="H79" t="s">
        <v>2494</v>
      </c>
      <c r="I79" t="s">
        <v>2493</v>
      </c>
      <c r="J79" t="s">
        <v>682</v>
      </c>
      <c r="K79" s="1">
        <v>45829</v>
      </c>
      <c r="L79" t="str">
        <f>IFERROR(VLOOKUP(Result5[[#This Row],[RPRO]],'Data Power app'!C:C,1,0),"Xoa")</f>
        <v>Xoa</v>
      </c>
      <c r="P79" t="str">
        <v>RPRO-250520-0349</v>
      </c>
      <c r="Q79" t="str">
        <v>LAMINATION 1-01/07/2025</v>
      </c>
      <c r="R79" t="str">
        <v>LAMINATION 1</v>
      </c>
      <c r="S79" s="1">
        <v>45839</v>
      </c>
    </row>
    <row r="80" spans="1:19" x14ac:dyDescent="0.25">
      <c r="A80" s="36" t="s">
        <v>15369</v>
      </c>
      <c r="B80" s="36" t="s">
        <v>16395</v>
      </c>
      <c r="C80" s="36" t="s">
        <v>678</v>
      </c>
      <c r="D80" s="1">
        <v>45839</v>
      </c>
      <c r="E80" s="36" t="str">
        <f>IFERROR(VLOOKUP(Result[[#This Row],[RPRO]],H:H,1,0),"")</f>
        <v/>
      </c>
      <c r="H80" t="s">
        <v>2495</v>
      </c>
      <c r="I80" t="s">
        <v>2493</v>
      </c>
      <c r="J80" t="s">
        <v>682</v>
      </c>
      <c r="K80" s="1">
        <v>45829</v>
      </c>
      <c r="L80" t="str">
        <f>IFERROR(VLOOKUP(Result5[[#This Row],[RPRO]],'Data Power app'!C:C,1,0),"Xoa")</f>
        <v>RPRO-250428-0642</v>
      </c>
      <c r="P80" t="str">
        <v>RPRO-250520-0351</v>
      </c>
      <c r="Q80" t="str">
        <v>LAMINATION 1-01/07/2025</v>
      </c>
      <c r="R80" t="str">
        <v>LAMINATION 1</v>
      </c>
      <c r="S80" s="1">
        <v>45839</v>
      </c>
    </row>
    <row r="81" spans="1:19" x14ac:dyDescent="0.25">
      <c r="A81" s="36" t="s">
        <v>15371</v>
      </c>
      <c r="B81" s="36" t="s">
        <v>16395</v>
      </c>
      <c r="C81" s="36" t="s">
        <v>678</v>
      </c>
      <c r="D81" s="1">
        <v>45839</v>
      </c>
      <c r="E81" s="36" t="str">
        <f>IFERROR(VLOOKUP(Result[[#This Row],[RPRO]],H:H,1,0),"")</f>
        <v/>
      </c>
      <c r="H81" t="s">
        <v>2496</v>
      </c>
      <c r="I81" t="s">
        <v>2493</v>
      </c>
      <c r="J81" t="s">
        <v>682</v>
      </c>
      <c r="K81" s="1">
        <v>45829</v>
      </c>
      <c r="L81" t="str">
        <f>IFERROR(VLOOKUP(Result5[[#This Row],[RPRO]],'Data Power app'!C:C,1,0),"Xoa")</f>
        <v>Xoa</v>
      </c>
      <c r="P81" t="str">
        <v>RPRO-250520-0353</v>
      </c>
      <c r="Q81" t="str">
        <v>LAMINATION 1-01/07/2025</v>
      </c>
      <c r="R81" t="str">
        <v>LAMINATION 1</v>
      </c>
      <c r="S81" s="1">
        <v>45839</v>
      </c>
    </row>
    <row r="82" spans="1:19" x14ac:dyDescent="0.25">
      <c r="A82" s="36" t="s">
        <v>15373</v>
      </c>
      <c r="B82" s="36" t="s">
        <v>16395</v>
      </c>
      <c r="C82" s="36" t="s">
        <v>678</v>
      </c>
      <c r="D82" s="1">
        <v>45839</v>
      </c>
      <c r="E82" s="36" t="str">
        <f>IFERROR(VLOOKUP(Result[[#This Row],[RPRO]],H:H,1,0),"")</f>
        <v/>
      </c>
      <c r="H82" t="s">
        <v>2497</v>
      </c>
      <c r="I82" t="s">
        <v>2493</v>
      </c>
      <c r="J82" t="s">
        <v>682</v>
      </c>
      <c r="K82" s="1">
        <v>45829</v>
      </c>
      <c r="L82" t="str">
        <f>IFERROR(VLOOKUP(Result5[[#This Row],[RPRO]],'Data Power app'!C:C,1,0),"Xoa")</f>
        <v>Xoa</v>
      </c>
      <c r="P82" t="str">
        <v>RPRO-250520-0355</v>
      </c>
      <c r="Q82" t="str">
        <v>LAMINATION 1-01/07/2025</v>
      </c>
      <c r="R82" t="str">
        <v>LAMINATION 1</v>
      </c>
      <c r="S82" s="1">
        <v>45839</v>
      </c>
    </row>
    <row r="83" spans="1:19" x14ac:dyDescent="0.25">
      <c r="A83" s="36" t="s">
        <v>15393</v>
      </c>
      <c r="B83" s="36" t="s">
        <v>16395</v>
      </c>
      <c r="C83" s="36" t="s">
        <v>678</v>
      </c>
      <c r="D83" s="1">
        <v>45839</v>
      </c>
      <c r="E83" s="36" t="str">
        <f>IFERROR(VLOOKUP(Result[[#This Row],[RPRO]],H:H,1,0),"")</f>
        <v/>
      </c>
      <c r="H83" t="s">
        <v>2498</v>
      </c>
      <c r="I83" t="s">
        <v>2493</v>
      </c>
      <c r="J83" t="s">
        <v>682</v>
      </c>
      <c r="K83" s="1">
        <v>45829</v>
      </c>
      <c r="L83" t="str">
        <f>IFERROR(VLOOKUP(Result5[[#This Row],[RPRO]],'Data Power app'!C:C,1,0),"Xoa")</f>
        <v>Xoa</v>
      </c>
      <c r="P83" t="str">
        <v>RPRO-250520-0697</v>
      </c>
      <c r="Q83" t="str">
        <v>LAMINATION 1-01/07/2025</v>
      </c>
      <c r="R83" t="str">
        <v>LAMINATION 1</v>
      </c>
      <c r="S83" s="1">
        <v>45839</v>
      </c>
    </row>
    <row r="84" spans="1:19" x14ac:dyDescent="0.25">
      <c r="A84" s="36" t="s">
        <v>15395</v>
      </c>
      <c r="B84" s="36" t="s">
        <v>16395</v>
      </c>
      <c r="C84" s="36" t="s">
        <v>678</v>
      </c>
      <c r="D84" s="1">
        <v>45839</v>
      </c>
      <c r="E84" s="36" t="str">
        <f>IFERROR(VLOOKUP(Result[[#This Row],[RPRO]],H:H,1,0),"")</f>
        <v/>
      </c>
      <c r="H84" t="s">
        <v>2499</v>
      </c>
      <c r="I84" t="s">
        <v>2493</v>
      </c>
      <c r="J84" t="s">
        <v>682</v>
      </c>
      <c r="K84" s="1">
        <v>45829</v>
      </c>
      <c r="L84" t="str">
        <f>IFERROR(VLOOKUP(Result5[[#This Row],[RPRO]],'Data Power app'!C:C,1,0),"Xoa")</f>
        <v>Xoa</v>
      </c>
      <c r="P84" t="str">
        <v>RPRO-250520-0698</v>
      </c>
      <c r="Q84" t="str">
        <v>LAMINATION 1-01/07/2025</v>
      </c>
      <c r="R84" t="str">
        <v>LAMINATION 1</v>
      </c>
      <c r="S84" s="1">
        <v>45839</v>
      </c>
    </row>
    <row r="85" spans="1:19" x14ac:dyDescent="0.25">
      <c r="A85" s="36" t="s">
        <v>15397</v>
      </c>
      <c r="B85" s="36" t="s">
        <v>16395</v>
      </c>
      <c r="C85" s="36" t="s">
        <v>678</v>
      </c>
      <c r="D85" s="1">
        <v>45839</v>
      </c>
      <c r="E85" s="36" t="str">
        <f>IFERROR(VLOOKUP(Result[[#This Row],[RPRO]],H:H,1,0),"")</f>
        <v/>
      </c>
      <c r="H85" t="s">
        <v>2500</v>
      </c>
      <c r="I85" t="s">
        <v>2493</v>
      </c>
      <c r="J85" t="s">
        <v>682</v>
      </c>
      <c r="K85" s="1">
        <v>45829</v>
      </c>
      <c r="L85" t="str">
        <f>IFERROR(VLOOKUP(Result5[[#This Row],[RPRO]],'Data Power app'!C:C,1,0),"Xoa")</f>
        <v>Xoa</v>
      </c>
      <c r="P85" t="str">
        <v>RPRO-250520-0699</v>
      </c>
      <c r="Q85" t="str">
        <v>LAMINATION 1-01/07/2025</v>
      </c>
      <c r="R85" t="str">
        <v>LAMINATION 1</v>
      </c>
      <c r="S85" s="1">
        <v>45839</v>
      </c>
    </row>
    <row r="86" spans="1:19" x14ac:dyDescent="0.25">
      <c r="A86" s="36" t="s">
        <v>15375</v>
      </c>
      <c r="B86" s="36" t="s">
        <v>16395</v>
      </c>
      <c r="C86" s="36" t="s">
        <v>678</v>
      </c>
      <c r="D86" s="1">
        <v>45839</v>
      </c>
      <c r="E86" s="36" t="str">
        <f>IFERROR(VLOOKUP(Result[[#This Row],[RPRO]],H:H,1,0),"")</f>
        <v/>
      </c>
      <c r="H86" t="s">
        <v>2501</v>
      </c>
      <c r="I86" t="s">
        <v>2493</v>
      </c>
      <c r="J86" t="s">
        <v>682</v>
      </c>
      <c r="K86" s="1">
        <v>45829</v>
      </c>
      <c r="L86" t="str">
        <f>IFERROR(VLOOKUP(Result5[[#This Row],[RPRO]],'Data Power app'!C:C,1,0),"Xoa")</f>
        <v>Xoa</v>
      </c>
      <c r="P86" t="str">
        <v>RPRO-250520-0700</v>
      </c>
      <c r="Q86" t="str">
        <v>LAMINATION 1-01/07/2025</v>
      </c>
      <c r="R86" t="str">
        <v>LAMINATION 1</v>
      </c>
      <c r="S86" s="1">
        <v>45839</v>
      </c>
    </row>
    <row r="87" spans="1:19" x14ac:dyDescent="0.25">
      <c r="A87" s="36" t="s">
        <v>15377</v>
      </c>
      <c r="B87" s="36" t="s">
        <v>16395</v>
      </c>
      <c r="C87" s="36" t="s">
        <v>678</v>
      </c>
      <c r="D87" s="1">
        <v>45839</v>
      </c>
      <c r="E87" s="36" t="str">
        <f>IFERROR(VLOOKUP(Result[[#This Row],[RPRO]],H:H,1,0),"")</f>
        <v/>
      </c>
      <c r="H87" t="s">
        <v>4650</v>
      </c>
      <c r="I87" t="s">
        <v>5221</v>
      </c>
      <c r="J87" t="s">
        <v>683</v>
      </c>
      <c r="K87" s="1">
        <v>45832</v>
      </c>
      <c r="L87" t="str">
        <f>IFERROR(VLOOKUP(Result5[[#This Row],[RPRO]],'Data Power app'!C:C,1,0),"Xoa")</f>
        <v>RPRO-250428-0657</v>
      </c>
      <c r="P87" t="str">
        <v>RPRO-250520-0701</v>
      </c>
      <c r="Q87" t="str">
        <v>LAMINATION 1-01/07/2025</v>
      </c>
      <c r="R87" t="str">
        <v>LAMINATION 1</v>
      </c>
      <c r="S87" s="1">
        <v>45839</v>
      </c>
    </row>
    <row r="88" spans="1:19" x14ac:dyDescent="0.25">
      <c r="A88" s="36" t="s">
        <v>15384</v>
      </c>
      <c r="B88" s="36" t="s">
        <v>16395</v>
      </c>
      <c r="C88" s="36" t="s">
        <v>678</v>
      </c>
      <c r="D88" s="1">
        <v>45839</v>
      </c>
      <c r="E88" s="36" t="str">
        <f>IFERROR(VLOOKUP(Result[[#This Row],[RPRO]],H:H,1,0),"")</f>
        <v/>
      </c>
      <c r="H88" t="s">
        <v>4652</v>
      </c>
      <c r="I88" t="s">
        <v>5221</v>
      </c>
      <c r="J88" t="s">
        <v>683</v>
      </c>
      <c r="K88" s="1">
        <v>45832</v>
      </c>
      <c r="L88" t="str">
        <f>IFERROR(VLOOKUP(Result5[[#This Row],[RPRO]],'Data Power app'!C:C,1,0),"Xoa")</f>
        <v>RPRO-250428-0659</v>
      </c>
      <c r="P88" t="str">
        <v>RPRO-250520-0702</v>
      </c>
      <c r="Q88" t="str">
        <v>LAMINATION 1-01/07/2025</v>
      </c>
      <c r="R88" t="str">
        <v>LAMINATION 1</v>
      </c>
      <c r="S88" s="1">
        <v>45839</v>
      </c>
    </row>
    <row r="89" spans="1:19" x14ac:dyDescent="0.25">
      <c r="A89" s="36" t="s">
        <v>15331</v>
      </c>
      <c r="B89" s="36" t="s">
        <v>16396</v>
      </c>
      <c r="C89" s="36" t="s">
        <v>682</v>
      </c>
      <c r="D89" s="1">
        <v>45839</v>
      </c>
      <c r="E89" s="36" t="str">
        <f>IFERROR(VLOOKUP(Result[[#This Row],[RPRO]],H:H,1,0),"")</f>
        <v/>
      </c>
      <c r="H89" t="s">
        <v>4654</v>
      </c>
      <c r="I89" t="s">
        <v>5221</v>
      </c>
      <c r="J89" t="s">
        <v>683</v>
      </c>
      <c r="K89" s="1">
        <v>45832</v>
      </c>
      <c r="L89" t="str">
        <f>IFERROR(VLOOKUP(Result5[[#This Row],[RPRO]],'Data Power app'!C:C,1,0),"Xoa")</f>
        <v>RPRO-250428-0661</v>
      </c>
      <c r="P89" t="str">
        <v>RPRO-250520-0703</v>
      </c>
      <c r="Q89" t="str">
        <v>LAMINATION 1-01/07/2025</v>
      </c>
      <c r="R89" t="str">
        <v>LAMINATION 1</v>
      </c>
      <c r="S89" s="1">
        <v>45839</v>
      </c>
    </row>
    <row r="90" spans="1:19" x14ac:dyDescent="0.25">
      <c r="A90" s="36" t="s">
        <v>15338</v>
      </c>
      <c r="B90" s="36" t="s">
        <v>16396</v>
      </c>
      <c r="C90" s="36" t="s">
        <v>682</v>
      </c>
      <c r="D90" s="1">
        <v>45839</v>
      </c>
      <c r="E90" s="36" t="str">
        <f>IFERROR(VLOOKUP(Result[[#This Row],[RPRO]],H:H,1,0),"")</f>
        <v/>
      </c>
      <c r="H90" t="s">
        <v>5647</v>
      </c>
      <c r="I90" t="s">
        <v>6609</v>
      </c>
      <c r="J90" t="s">
        <v>683</v>
      </c>
      <c r="K90" s="1">
        <v>45833</v>
      </c>
      <c r="L90" t="str">
        <f>IFERROR(VLOOKUP(Result5[[#This Row],[RPRO]],'Data Power app'!C:C,1,0),"Xoa")</f>
        <v>RPRO-250428-0663</v>
      </c>
      <c r="P90" t="str">
        <v>RPRO-250520-0704</v>
      </c>
      <c r="Q90" t="str">
        <v>LAMINATION 1-01/07/2025</v>
      </c>
      <c r="R90" t="str">
        <v>LAMINATION 1</v>
      </c>
      <c r="S90" s="1">
        <v>45839</v>
      </c>
    </row>
    <row r="91" spans="1:19" x14ac:dyDescent="0.25">
      <c r="A91" s="36" t="s">
        <v>15345</v>
      </c>
      <c r="B91" s="36" t="s">
        <v>16396</v>
      </c>
      <c r="C91" s="36" t="s">
        <v>682</v>
      </c>
      <c r="D91" s="1">
        <v>45839</v>
      </c>
      <c r="E91" s="36" t="str">
        <f>IFERROR(VLOOKUP(Result[[#This Row],[RPRO]],H:H,1,0),"")</f>
        <v/>
      </c>
      <c r="H91" t="s">
        <v>5649</v>
      </c>
      <c r="I91" t="s">
        <v>6609</v>
      </c>
      <c r="J91" t="s">
        <v>683</v>
      </c>
      <c r="K91" s="1">
        <v>45833</v>
      </c>
      <c r="L91" t="str">
        <f>IFERROR(VLOOKUP(Result5[[#This Row],[RPRO]],'Data Power app'!C:C,1,0),"Xoa")</f>
        <v>RPRO-250428-0666</v>
      </c>
      <c r="P91" t="str">
        <v>RPRO-250520-0705</v>
      </c>
      <c r="Q91" t="str">
        <v>LAMINATION 1-01/07/2025</v>
      </c>
      <c r="R91" t="str">
        <v>LAMINATION 1</v>
      </c>
      <c r="S91" s="1">
        <v>45839</v>
      </c>
    </row>
    <row r="92" spans="1:19" x14ac:dyDescent="0.25">
      <c r="A92" s="36" t="s">
        <v>15347</v>
      </c>
      <c r="B92" s="36" t="s">
        <v>16396</v>
      </c>
      <c r="C92" s="36" t="s">
        <v>682</v>
      </c>
      <c r="D92" s="1">
        <v>45839</v>
      </c>
      <c r="E92" s="36" t="str">
        <f>IFERROR(VLOOKUP(Result[[#This Row],[RPRO]],H:H,1,0),"")</f>
        <v/>
      </c>
      <c r="H92" t="s">
        <v>5651</v>
      </c>
      <c r="I92" t="s">
        <v>6609</v>
      </c>
      <c r="J92" t="s">
        <v>683</v>
      </c>
      <c r="K92" s="1">
        <v>45833</v>
      </c>
      <c r="L92" t="str">
        <f>IFERROR(VLOOKUP(Result5[[#This Row],[RPRO]],'Data Power app'!C:C,1,0),"Xoa")</f>
        <v>RPRO-250428-0668</v>
      </c>
      <c r="P92" t="str">
        <v>RPRO-250520-0706</v>
      </c>
      <c r="Q92" t="str">
        <v>LAMINATION 1-01/07/2025</v>
      </c>
      <c r="R92" t="str">
        <v>LAMINATION 1</v>
      </c>
      <c r="S92" s="1">
        <v>45839</v>
      </c>
    </row>
    <row r="93" spans="1:19" x14ac:dyDescent="0.25">
      <c r="A93" s="36" t="s">
        <v>15357</v>
      </c>
      <c r="B93" s="36" t="s">
        <v>16395</v>
      </c>
      <c r="C93" s="36" t="s">
        <v>678</v>
      </c>
      <c r="D93" s="1">
        <v>45839</v>
      </c>
      <c r="E93" s="36" t="str">
        <f>IFERROR(VLOOKUP(Result[[#This Row],[RPRO]],H:H,1,0),"")</f>
        <v/>
      </c>
      <c r="H93" t="s">
        <v>5653</v>
      </c>
      <c r="I93" t="s">
        <v>6609</v>
      </c>
      <c r="J93" t="s">
        <v>683</v>
      </c>
      <c r="K93" s="1">
        <v>45833</v>
      </c>
      <c r="L93" t="str">
        <f>IFERROR(VLOOKUP(Result5[[#This Row],[RPRO]],'Data Power app'!C:C,1,0),"Xoa")</f>
        <v>RPRO-250428-0670</v>
      </c>
      <c r="P93" t="str">
        <v>RPRO-250520-0707</v>
      </c>
      <c r="Q93" t="str">
        <v>LAMINATION 1-01/07/2025</v>
      </c>
      <c r="R93" t="str">
        <v>LAMINATION 1</v>
      </c>
      <c r="S93" s="1">
        <v>45839</v>
      </c>
    </row>
    <row r="94" spans="1:19" x14ac:dyDescent="0.25">
      <c r="A94" s="36" t="s">
        <v>15406</v>
      </c>
      <c r="B94" s="36" t="s">
        <v>16395</v>
      </c>
      <c r="C94" s="36" t="s">
        <v>678</v>
      </c>
      <c r="D94" s="1">
        <v>45839</v>
      </c>
      <c r="E94" s="36" t="str">
        <f>IFERROR(VLOOKUP(Result[[#This Row],[RPRO]],H:H,1,0),"")</f>
        <v/>
      </c>
      <c r="H94" t="s">
        <v>2759</v>
      </c>
      <c r="I94" t="s">
        <v>2488</v>
      </c>
      <c r="J94" t="s">
        <v>681</v>
      </c>
      <c r="K94" s="1">
        <v>45829</v>
      </c>
      <c r="L94" t="str">
        <f>IFERROR(VLOOKUP(Result5[[#This Row],[RPRO]],'Data Power app'!C:C,1,0),"Xoa")</f>
        <v>RPRO-250429-0070</v>
      </c>
      <c r="P94" t="str">
        <v>RPRO-250520-0708</v>
      </c>
      <c r="Q94" t="str">
        <v>LAMINATION 1-01/07/2025</v>
      </c>
      <c r="R94" t="str">
        <v>LAMINATION 1</v>
      </c>
      <c r="S94" s="1">
        <v>45839</v>
      </c>
    </row>
    <row r="95" spans="1:19" x14ac:dyDescent="0.25">
      <c r="A95" s="36" t="s">
        <v>15410</v>
      </c>
      <c r="B95" s="36" t="s">
        <v>16395</v>
      </c>
      <c r="C95" s="36" t="s">
        <v>678</v>
      </c>
      <c r="D95" s="1">
        <v>45839</v>
      </c>
      <c r="E95" s="36" t="str">
        <f>IFERROR(VLOOKUP(Result[[#This Row],[RPRO]],H:H,1,0),"")</f>
        <v/>
      </c>
      <c r="H95" t="s">
        <v>1895</v>
      </c>
      <c r="I95" t="s">
        <v>2004</v>
      </c>
      <c r="J95" t="s">
        <v>681</v>
      </c>
      <c r="K95" s="1">
        <v>45826</v>
      </c>
      <c r="L95" t="str">
        <f>IFERROR(VLOOKUP(Result5[[#This Row],[RPRO]],'Data Power app'!C:C,1,0),"Xoa")</f>
        <v>Xoa</v>
      </c>
      <c r="P95" t="str">
        <v>RPRO-250528-1919</v>
      </c>
      <c r="Q95" t="str">
        <v>LAMINATION 2-01/07/2025</v>
      </c>
      <c r="R95" t="str">
        <v>LAMINATION 2</v>
      </c>
      <c r="S95" s="1">
        <v>45839</v>
      </c>
    </row>
    <row r="96" spans="1:19" x14ac:dyDescent="0.25">
      <c r="A96" s="36" t="s">
        <v>15416</v>
      </c>
      <c r="B96" s="36" t="s">
        <v>16396</v>
      </c>
      <c r="C96" s="36" t="s">
        <v>682</v>
      </c>
      <c r="D96" s="1">
        <v>45839</v>
      </c>
      <c r="E96" s="36" t="str">
        <f>IFERROR(VLOOKUP(Result[[#This Row],[RPRO]],H:H,1,0),"")</f>
        <v/>
      </c>
      <c r="H96" t="s">
        <v>2763</v>
      </c>
      <c r="I96" t="s">
        <v>2488</v>
      </c>
      <c r="J96" t="s">
        <v>681</v>
      </c>
      <c r="K96" s="1">
        <v>45829</v>
      </c>
      <c r="L96" t="str">
        <f>IFERROR(VLOOKUP(Result5[[#This Row],[RPRO]],'Data Power app'!C:C,1,0),"Xoa")</f>
        <v>RPRO-250429-0074</v>
      </c>
      <c r="P96" t="str">
        <v>RPRO-250528-1929</v>
      </c>
      <c r="Q96" t="str">
        <v>LAMINATION 2-01/07/2025</v>
      </c>
      <c r="R96" t="str">
        <v>LAMINATION 2</v>
      </c>
      <c r="S96" s="1">
        <v>45839</v>
      </c>
    </row>
    <row r="97" spans="1:19" x14ac:dyDescent="0.25">
      <c r="A97" s="36" t="s">
        <v>15418</v>
      </c>
      <c r="B97" s="36" t="s">
        <v>16396</v>
      </c>
      <c r="C97" s="36" t="s">
        <v>682</v>
      </c>
      <c r="D97" s="1">
        <v>45839</v>
      </c>
      <c r="E97" s="36" t="str">
        <f>IFERROR(VLOOKUP(Result[[#This Row],[RPRO]],H:H,1,0),"")</f>
        <v/>
      </c>
      <c r="H97" t="s">
        <v>1484</v>
      </c>
      <c r="I97" t="s">
        <v>1544</v>
      </c>
      <c r="J97" t="s">
        <v>684</v>
      </c>
      <c r="K97" s="1">
        <v>45822</v>
      </c>
      <c r="L97" t="str">
        <f>IFERROR(VLOOKUP(Result5[[#This Row],[RPRO]],'Data Power app'!C:C,1,0),"Xoa")</f>
        <v>Xoa</v>
      </c>
      <c r="P97" t="str">
        <v>RPRO-250520-0709</v>
      </c>
      <c r="Q97" t="str">
        <v>LAMINATION 1-01/07/2025</v>
      </c>
      <c r="R97" t="str">
        <v>LAMINATION 1</v>
      </c>
      <c r="S97" s="1">
        <v>45839</v>
      </c>
    </row>
    <row r="98" spans="1:19" x14ac:dyDescent="0.25">
      <c r="A98" s="36" t="s">
        <v>15420</v>
      </c>
      <c r="B98" s="36" t="s">
        <v>16396</v>
      </c>
      <c r="C98" s="36" t="s">
        <v>682</v>
      </c>
      <c r="D98" s="1">
        <v>45839</v>
      </c>
      <c r="E98" s="36" t="str">
        <f>IFERROR(VLOOKUP(Result[[#This Row],[RPRO]],H:H,1,0),"")</f>
        <v/>
      </c>
      <c r="H98" t="s">
        <v>1598</v>
      </c>
      <c r="I98" t="s">
        <v>1645</v>
      </c>
      <c r="J98" t="s">
        <v>678</v>
      </c>
      <c r="K98" s="1">
        <v>45824</v>
      </c>
      <c r="L98" t="str">
        <f>IFERROR(VLOOKUP(Result5[[#This Row],[RPRO]],'Data Power app'!C:C,1,0),"Xoa")</f>
        <v>RPRO-250429-0283</v>
      </c>
      <c r="P98" t="str">
        <v>RPRO-250520-0710</v>
      </c>
      <c r="Q98" t="str">
        <v>LAMINATION 1-01/07/2025</v>
      </c>
      <c r="R98" t="str">
        <v>LAMINATION 1</v>
      </c>
      <c r="S98" s="1">
        <v>45839</v>
      </c>
    </row>
    <row r="99" spans="1:19" x14ac:dyDescent="0.25">
      <c r="A99" s="36" t="s">
        <v>15422</v>
      </c>
      <c r="B99" s="36" t="s">
        <v>16396</v>
      </c>
      <c r="C99" s="36" t="s">
        <v>682</v>
      </c>
      <c r="D99" s="1">
        <v>45839</v>
      </c>
      <c r="E99" s="36" t="str">
        <f>IFERROR(VLOOKUP(Result[[#This Row],[RPRO]],H:H,1,0),"")</f>
        <v/>
      </c>
      <c r="H99" t="s">
        <v>1485</v>
      </c>
      <c r="I99" t="s">
        <v>1544</v>
      </c>
      <c r="J99" t="s">
        <v>684</v>
      </c>
      <c r="K99" s="1">
        <v>45822</v>
      </c>
      <c r="L99" t="str">
        <f>IFERROR(VLOOKUP(Result5[[#This Row],[RPRO]],'Data Power app'!C:C,1,0),"Xoa")</f>
        <v>Xoa</v>
      </c>
      <c r="P99" t="str">
        <v>RPRO-250520-0711</v>
      </c>
      <c r="Q99" t="str">
        <v>LAMINATION 1-01/07/2025</v>
      </c>
      <c r="R99" t="str">
        <v>LAMINATION 1</v>
      </c>
      <c r="S99" s="1">
        <v>45839</v>
      </c>
    </row>
    <row r="100" spans="1:19" x14ac:dyDescent="0.25">
      <c r="A100" s="36" t="s">
        <v>15424</v>
      </c>
      <c r="B100" s="36" t="s">
        <v>16396</v>
      </c>
      <c r="C100" s="36" t="s">
        <v>682</v>
      </c>
      <c r="D100" s="1">
        <v>45839</v>
      </c>
      <c r="E100" s="36" t="str">
        <f>IFERROR(VLOOKUP(Result[[#This Row],[RPRO]],H:H,1,0),"")</f>
        <v/>
      </c>
      <c r="H100" t="s">
        <v>1599</v>
      </c>
      <c r="I100" t="s">
        <v>1645</v>
      </c>
      <c r="J100" t="s">
        <v>678</v>
      </c>
      <c r="K100" s="1">
        <v>45824</v>
      </c>
      <c r="L100" t="str">
        <f>IFERROR(VLOOKUP(Result5[[#This Row],[RPRO]],'Data Power app'!C:C,1,0),"Xoa")</f>
        <v>Xoa</v>
      </c>
      <c r="P100" t="str">
        <v>RPRO-250414-0265</v>
      </c>
      <c r="Q100" t="str">
        <v>LAMINATION 1-01/07/2025</v>
      </c>
      <c r="R100" t="str">
        <v>LAMINATION 1</v>
      </c>
      <c r="S100" s="1">
        <v>45839</v>
      </c>
    </row>
    <row r="101" spans="1:19" x14ac:dyDescent="0.25">
      <c r="A101" s="36" t="s">
        <v>15426</v>
      </c>
      <c r="B101" s="36" t="s">
        <v>16396</v>
      </c>
      <c r="C101" s="36" t="s">
        <v>682</v>
      </c>
      <c r="D101" s="1">
        <v>45839</v>
      </c>
      <c r="E101" s="36" t="str">
        <f>IFERROR(VLOOKUP(Result[[#This Row],[RPRO]],H:H,1,0),"")</f>
        <v/>
      </c>
      <c r="H101" t="s">
        <v>2687</v>
      </c>
      <c r="I101" t="s">
        <v>2443</v>
      </c>
      <c r="J101" t="s">
        <v>683</v>
      </c>
      <c r="K101" s="1">
        <v>45829</v>
      </c>
      <c r="L101" t="str">
        <f>IFERROR(VLOOKUP(Result5[[#This Row],[RPRO]],'Data Power app'!C:C,1,0),"Xoa")</f>
        <v>RPRO-250429-0293</v>
      </c>
      <c r="P101" t="str">
        <v>RPRO-250512-0166</v>
      </c>
      <c r="Q101" t="str">
        <v>LAMINATION 2-01/07/2025</v>
      </c>
      <c r="R101" t="str">
        <v>LAMINATION 2</v>
      </c>
      <c r="S101" s="1">
        <v>45839</v>
      </c>
    </row>
    <row r="102" spans="1:19" x14ac:dyDescent="0.25">
      <c r="A102" s="36" t="s">
        <v>15428</v>
      </c>
      <c r="B102" s="36" t="s">
        <v>16396</v>
      </c>
      <c r="C102" s="36" t="s">
        <v>682</v>
      </c>
      <c r="D102" s="1">
        <v>45839</v>
      </c>
      <c r="E102" s="36" t="str">
        <f>IFERROR(VLOOKUP(Result[[#This Row],[RPRO]],H:H,1,0),"")</f>
        <v/>
      </c>
      <c r="H102" t="s">
        <v>1600</v>
      </c>
      <c r="I102" t="s">
        <v>1645</v>
      </c>
      <c r="J102" t="s">
        <v>678</v>
      </c>
      <c r="K102" s="1">
        <v>45824</v>
      </c>
      <c r="L102" t="str">
        <f>IFERROR(VLOOKUP(Result5[[#This Row],[RPRO]],'Data Power app'!C:C,1,0),"Xoa")</f>
        <v>Xoa</v>
      </c>
      <c r="P102" t="str">
        <v>RPRO-250429-0421</v>
      </c>
      <c r="Q102" t="str">
        <v>LAMINATION 2-01/07/2025</v>
      </c>
      <c r="R102" t="str">
        <v>LAMINATION 2</v>
      </c>
      <c r="S102" s="1">
        <v>45839</v>
      </c>
    </row>
    <row r="103" spans="1:19" x14ac:dyDescent="0.25">
      <c r="A103" s="36" t="s">
        <v>15430</v>
      </c>
      <c r="B103" s="36" t="s">
        <v>16396</v>
      </c>
      <c r="C103" s="36" t="s">
        <v>682</v>
      </c>
      <c r="D103" s="1">
        <v>45839</v>
      </c>
      <c r="E103" s="36" t="str">
        <f>IFERROR(VLOOKUP(Result[[#This Row],[RPRO]],H:H,1,0),"")</f>
        <v/>
      </c>
      <c r="H103" t="s">
        <v>5677</v>
      </c>
      <c r="I103" t="s">
        <v>6612</v>
      </c>
      <c r="J103" t="s">
        <v>682</v>
      </c>
      <c r="K103" s="1">
        <v>45833</v>
      </c>
      <c r="L103" t="str">
        <f>IFERROR(VLOOKUP(Result5[[#This Row],[RPRO]],'Data Power app'!C:C,1,0),"Xoa")</f>
        <v>RPRO-250429-0375</v>
      </c>
      <c r="P103" t="str">
        <v>RPRO-250514-0089</v>
      </c>
      <c r="Q103" t="str">
        <v>LAMINATION 2-01/07/2025</v>
      </c>
      <c r="R103" t="str">
        <v>LAMINATION 2</v>
      </c>
      <c r="S103" s="1">
        <v>45839</v>
      </c>
    </row>
    <row r="104" spans="1:19" x14ac:dyDescent="0.25">
      <c r="A104" s="36" t="s">
        <v>15432</v>
      </c>
      <c r="B104" s="36" t="s">
        <v>16396</v>
      </c>
      <c r="C104" s="36" t="s">
        <v>682</v>
      </c>
      <c r="D104" s="1">
        <v>45839</v>
      </c>
      <c r="E104" s="36" t="str">
        <f>IFERROR(VLOOKUP(Result[[#This Row],[RPRO]],H:H,1,0),"")</f>
        <v/>
      </c>
      <c r="H104" t="s">
        <v>1728</v>
      </c>
      <c r="I104" t="s">
        <v>1792</v>
      </c>
      <c r="J104" t="s">
        <v>681</v>
      </c>
      <c r="K104" s="1">
        <v>45825</v>
      </c>
      <c r="L104" t="str">
        <f>IFERROR(VLOOKUP(Result5[[#This Row],[RPRO]],'Data Power app'!C:C,1,0),"Xoa")</f>
        <v>Xoa</v>
      </c>
      <c r="P104" t="str">
        <v>RPRO-250530-0096</v>
      </c>
      <c r="Q104" t="str">
        <v>LAMINATION 4-01/07/2025</v>
      </c>
      <c r="R104" t="str">
        <v>LAMINATION 4</v>
      </c>
      <c r="S104" s="1">
        <v>45839</v>
      </c>
    </row>
    <row r="105" spans="1:19" x14ac:dyDescent="0.25">
      <c r="A105" s="36" t="s">
        <v>15434</v>
      </c>
      <c r="B105" s="36" t="s">
        <v>16396</v>
      </c>
      <c r="C105" s="36" t="s">
        <v>682</v>
      </c>
      <c r="D105" s="1">
        <v>45839</v>
      </c>
      <c r="E105" s="36" t="str">
        <f>IFERROR(VLOOKUP(Result[[#This Row],[RPRO]],H:H,1,0),"")</f>
        <v/>
      </c>
      <c r="H105" t="s">
        <v>2756</v>
      </c>
      <c r="I105" t="s">
        <v>2443</v>
      </c>
      <c r="J105" t="s">
        <v>683</v>
      </c>
      <c r="K105" s="1">
        <v>45829</v>
      </c>
      <c r="L105" t="str">
        <f>IFERROR(VLOOKUP(Result5[[#This Row],[RPRO]],'Data Power app'!C:C,1,0),"Xoa")</f>
        <v>RPRO-250429-0386</v>
      </c>
      <c r="P105" t="str">
        <v>RPRO-250530-0097</v>
      </c>
      <c r="Q105" t="str">
        <v>LAMINATION 4-01/07/2025</v>
      </c>
      <c r="R105" t="str">
        <v>LAMINATION 4</v>
      </c>
      <c r="S105" s="1">
        <v>45839</v>
      </c>
    </row>
    <row r="106" spans="1:19" x14ac:dyDescent="0.25">
      <c r="A106" s="36" t="s">
        <v>15436</v>
      </c>
      <c r="B106" s="36" t="s">
        <v>16396</v>
      </c>
      <c r="C106" s="36" t="s">
        <v>682</v>
      </c>
      <c r="D106" s="1">
        <v>45839</v>
      </c>
      <c r="E106" s="36" t="str">
        <f>IFERROR(VLOOKUP(Result[[#This Row],[RPRO]],H:H,1,0),"")</f>
        <v/>
      </c>
      <c r="H106" t="s">
        <v>2503</v>
      </c>
      <c r="I106" t="s">
        <v>2490</v>
      </c>
      <c r="J106" t="s">
        <v>679</v>
      </c>
      <c r="K106" s="1">
        <v>45829</v>
      </c>
      <c r="L106" t="str">
        <f>IFERROR(VLOOKUP(Result5[[#This Row],[RPRO]],'Data Power app'!C:C,1,0),"Xoa")</f>
        <v>Xoa</v>
      </c>
      <c r="P106" t="str">
        <v>RPRO-250603-0304</v>
      </c>
      <c r="Q106" t="str">
        <v>LAMINATION 4-01/07/2025</v>
      </c>
      <c r="R106" t="str">
        <v>LAMINATION 4</v>
      </c>
      <c r="S106" s="1">
        <v>45839</v>
      </c>
    </row>
    <row r="107" spans="1:19" x14ac:dyDescent="0.25">
      <c r="A107" s="36" t="s">
        <v>15438</v>
      </c>
      <c r="B107" s="36" t="s">
        <v>16396</v>
      </c>
      <c r="C107" s="36" t="s">
        <v>682</v>
      </c>
      <c r="D107" s="1">
        <v>45839</v>
      </c>
      <c r="E107" s="36" t="str">
        <f>IFERROR(VLOOKUP(Result[[#This Row],[RPRO]],H:H,1,0),"")</f>
        <v/>
      </c>
      <c r="H107" t="s">
        <v>5654</v>
      </c>
      <c r="I107" t="s">
        <v>6610</v>
      </c>
      <c r="J107" t="s">
        <v>678</v>
      </c>
      <c r="K107" s="1">
        <v>45833</v>
      </c>
      <c r="L107" t="str">
        <f>IFERROR(VLOOKUP(Result5[[#This Row],[RPRO]],'Data Power app'!C:C,1,0),"Xoa")</f>
        <v>Xoa</v>
      </c>
      <c r="P107" t="str">
        <v>RPRO-250506-0454</v>
      </c>
      <c r="Q107" t="str">
        <v>LAMINATION 4-01/07/2025</v>
      </c>
      <c r="R107" t="str">
        <v>LAMINATION 4</v>
      </c>
      <c r="S107" s="1">
        <v>45839</v>
      </c>
    </row>
    <row r="108" spans="1:19" x14ac:dyDescent="0.25">
      <c r="A108" s="36" t="s">
        <v>15440</v>
      </c>
      <c r="B108" s="36" t="s">
        <v>16396</v>
      </c>
      <c r="C108" s="36" t="s">
        <v>682</v>
      </c>
      <c r="D108" s="1">
        <v>45839</v>
      </c>
      <c r="E108" s="36" t="str">
        <f>IFERROR(VLOOKUP(Result[[#This Row],[RPRO]],H:H,1,0),"")</f>
        <v/>
      </c>
      <c r="H108" t="s">
        <v>1730</v>
      </c>
      <c r="I108" t="s">
        <v>1792</v>
      </c>
      <c r="J108" t="s">
        <v>681</v>
      </c>
      <c r="K108" s="1">
        <v>45825</v>
      </c>
      <c r="L108" t="str">
        <f>IFERROR(VLOOKUP(Result5[[#This Row],[RPRO]],'Data Power app'!C:C,1,0),"Xoa")</f>
        <v>RPRO-250429-0404</v>
      </c>
      <c r="P108" t="str">
        <v>RPRO-250424-0316</v>
      </c>
      <c r="Q108" t="str">
        <v>LAMINATION 3-01/07/2025</v>
      </c>
      <c r="R108" t="str">
        <v>LAMINATION 3</v>
      </c>
      <c r="S108" s="1">
        <v>45839</v>
      </c>
    </row>
    <row r="109" spans="1:19" x14ac:dyDescent="0.25">
      <c r="A109" s="36" t="s">
        <v>15442</v>
      </c>
      <c r="B109" s="36" t="s">
        <v>16396</v>
      </c>
      <c r="C109" s="36" t="s">
        <v>682</v>
      </c>
      <c r="D109" s="1">
        <v>45839</v>
      </c>
      <c r="E109" s="36" t="str">
        <f>IFERROR(VLOOKUP(Result[[#This Row],[RPRO]],H:H,1,0),"")</f>
        <v/>
      </c>
      <c r="H109" t="s">
        <v>6033</v>
      </c>
      <c r="I109" t="s">
        <v>6615</v>
      </c>
      <c r="J109" t="s">
        <v>681</v>
      </c>
      <c r="K109" s="1">
        <v>45833</v>
      </c>
      <c r="L109" t="str">
        <f>IFERROR(VLOOKUP(Result5[[#This Row],[RPRO]],'Data Power app'!C:C,1,0),"Xoa")</f>
        <v>RPRO-250429-0433</v>
      </c>
      <c r="P109" t="str">
        <v>RPRO-250528-2060</v>
      </c>
      <c r="Q109" t="str">
        <v>LAMINATION 4-01/07/2025</v>
      </c>
      <c r="R109" t="str">
        <v>LAMINATION 4</v>
      </c>
      <c r="S109" s="1">
        <v>45839</v>
      </c>
    </row>
    <row r="110" spans="1:19" x14ac:dyDescent="0.25">
      <c r="A110" s="36" t="s">
        <v>15444</v>
      </c>
      <c r="B110" s="36" t="s">
        <v>16396</v>
      </c>
      <c r="C110" s="36" t="s">
        <v>682</v>
      </c>
      <c r="D110" s="1">
        <v>45839</v>
      </c>
      <c r="E110" s="36" t="str">
        <f>IFERROR(VLOOKUP(Result[[#This Row],[RPRO]],H:H,1,0),"")</f>
        <v/>
      </c>
      <c r="H110" t="s">
        <v>2757</v>
      </c>
      <c r="I110" t="s">
        <v>2443</v>
      </c>
      <c r="J110" t="s">
        <v>683</v>
      </c>
      <c r="K110" s="1">
        <v>45829</v>
      </c>
      <c r="L110" t="str">
        <f>IFERROR(VLOOKUP(Result5[[#This Row],[RPRO]],'Data Power app'!C:C,1,0),"Xoa")</f>
        <v>RPRO-250429-0442</v>
      </c>
      <c r="P110" t="str">
        <v>RPRO-250529-0187</v>
      </c>
      <c r="Q110" t="str">
        <v>LAMINATION 4-01/07/2025</v>
      </c>
      <c r="R110" t="str">
        <v>LAMINATION 4</v>
      </c>
      <c r="S110" s="1">
        <v>45839</v>
      </c>
    </row>
    <row r="111" spans="1:19" x14ac:dyDescent="0.25">
      <c r="A111" s="36" t="s">
        <v>15446</v>
      </c>
      <c r="B111" s="36" t="s">
        <v>16396</v>
      </c>
      <c r="C111" s="36" t="s">
        <v>682</v>
      </c>
      <c r="D111" s="1">
        <v>45839</v>
      </c>
      <c r="E111" s="36" t="str">
        <f>IFERROR(VLOOKUP(Result[[#This Row],[RPRO]],H:H,1,0),"")</f>
        <v/>
      </c>
      <c r="H111" t="s">
        <v>1761</v>
      </c>
      <c r="I111" t="s">
        <v>1792</v>
      </c>
      <c r="J111" t="s">
        <v>681</v>
      </c>
      <c r="K111" s="1">
        <v>45825</v>
      </c>
      <c r="L111" t="str">
        <f>IFERROR(VLOOKUP(Result5[[#This Row],[RPRO]],'Data Power app'!C:C,1,0),"Xoa")</f>
        <v>Xoa</v>
      </c>
      <c r="P111" t="str">
        <v>RPRO-2404-05453</v>
      </c>
      <c r="Q111" t="str">
        <v>LAMINATION 1-01/07/2025</v>
      </c>
      <c r="R111" t="str">
        <v>LAMINATION 1</v>
      </c>
      <c r="S111" s="1">
        <v>45839</v>
      </c>
    </row>
    <row r="112" spans="1:19" x14ac:dyDescent="0.25">
      <c r="A112" s="36" t="s">
        <v>15448</v>
      </c>
      <c r="B112" s="36" t="s">
        <v>16396</v>
      </c>
      <c r="C112" s="36" t="s">
        <v>682</v>
      </c>
      <c r="D112" s="1">
        <v>45839</v>
      </c>
      <c r="E112" s="36" t="str">
        <f>IFERROR(VLOOKUP(Result[[#This Row],[RPRO]],H:H,1,0),"")</f>
        <v/>
      </c>
      <c r="H112" t="s">
        <v>1768</v>
      </c>
      <c r="I112" t="s">
        <v>1792</v>
      </c>
      <c r="J112" t="s">
        <v>681</v>
      </c>
      <c r="K112" s="1">
        <v>45825</v>
      </c>
      <c r="L112" t="str">
        <f>IFERROR(VLOOKUP(Result5[[#This Row],[RPRO]],'Data Power app'!C:C,1,0),"Xoa")</f>
        <v>Xoa</v>
      </c>
      <c r="P112" t="str">
        <v>RPRO-250612-0274</v>
      </c>
      <c r="Q112" t="str">
        <v>LAMINATION 3-01/07/2025</v>
      </c>
      <c r="R112" t="str">
        <v>LAMINATION 3</v>
      </c>
      <c r="S112" s="1">
        <v>45839</v>
      </c>
    </row>
    <row r="113" spans="1:19" x14ac:dyDescent="0.25">
      <c r="A113" s="36" t="s">
        <v>15450</v>
      </c>
      <c r="B113" s="36" t="s">
        <v>16396</v>
      </c>
      <c r="C113" s="36" t="s">
        <v>682</v>
      </c>
      <c r="D113" s="1">
        <v>45839</v>
      </c>
      <c r="E113" s="36" t="str">
        <f>IFERROR(VLOOKUP(Result[[#This Row],[RPRO]],H:H,1,0),"")</f>
        <v/>
      </c>
      <c r="H113" t="s">
        <v>5682</v>
      </c>
      <c r="I113" t="s">
        <v>6612</v>
      </c>
      <c r="J113" t="s">
        <v>682</v>
      </c>
      <c r="K113" s="1">
        <v>45833</v>
      </c>
      <c r="L113" t="str">
        <f>IFERROR(VLOOKUP(Result5[[#This Row],[RPRO]],'Data Power app'!C:C,1,0),"Xoa")</f>
        <v>RPRO-250505-0179</v>
      </c>
      <c r="P113" t="str">
        <v>RPRO-250528-0238</v>
      </c>
      <c r="Q113" t="str">
        <v>LAMINATION 3-01/07/2025</v>
      </c>
      <c r="R113" t="str">
        <v>LAMINATION 3</v>
      </c>
      <c r="S113" s="1">
        <v>45839</v>
      </c>
    </row>
    <row r="114" spans="1:19" x14ac:dyDescent="0.25">
      <c r="A114" s="36" t="s">
        <v>15452</v>
      </c>
      <c r="B114" s="36" t="s">
        <v>16396</v>
      </c>
      <c r="C114" s="36" t="s">
        <v>682</v>
      </c>
      <c r="D114" s="1">
        <v>45839</v>
      </c>
      <c r="E114" s="36" t="str">
        <f>IFERROR(VLOOKUP(Result[[#This Row],[RPRO]],H:H,1,0),"")</f>
        <v/>
      </c>
      <c r="H114" t="s">
        <v>5684</v>
      </c>
      <c r="I114" t="s">
        <v>6612</v>
      </c>
      <c r="J114" t="s">
        <v>682</v>
      </c>
      <c r="K114" s="1">
        <v>45833</v>
      </c>
      <c r="L114" t="str">
        <f>IFERROR(VLOOKUP(Result5[[#This Row],[RPRO]],'Data Power app'!C:C,1,0),"Xoa")</f>
        <v>RPRO-250505-0180</v>
      </c>
      <c r="P114" t="str">
        <v>RPRO-250606-0148</v>
      </c>
      <c r="Q114" t="str">
        <v>LAMINATION 6-01/07/2025</v>
      </c>
      <c r="R114" t="str">
        <v>LAMINATION 6</v>
      </c>
      <c r="S114" s="1">
        <v>45839</v>
      </c>
    </row>
    <row r="115" spans="1:19" x14ac:dyDescent="0.25">
      <c r="A115" s="36" t="s">
        <v>15454</v>
      </c>
      <c r="B115" s="36" t="s">
        <v>16396</v>
      </c>
      <c r="C115" s="36" t="s">
        <v>682</v>
      </c>
      <c r="D115" s="1">
        <v>45839</v>
      </c>
      <c r="E115" s="36" t="str">
        <f>IFERROR(VLOOKUP(Result[[#This Row],[RPRO]],H:H,1,0),"")</f>
        <v/>
      </c>
      <c r="H115" t="s">
        <v>5686</v>
      </c>
      <c r="I115" t="s">
        <v>6612</v>
      </c>
      <c r="J115" t="s">
        <v>682</v>
      </c>
      <c r="K115" s="1">
        <v>45833</v>
      </c>
      <c r="L115" t="str">
        <f>IFERROR(VLOOKUP(Result5[[#This Row],[RPRO]],'Data Power app'!C:C,1,0),"Xoa")</f>
        <v>RPRO-250505-0181</v>
      </c>
      <c r="P115" t="str">
        <v>RPRO-250606-0161</v>
      </c>
      <c r="Q115" t="str">
        <v>LAMINATION 6-01/07/2025</v>
      </c>
      <c r="R115" t="str">
        <v>LAMINATION 6</v>
      </c>
      <c r="S115" s="1">
        <v>45839</v>
      </c>
    </row>
    <row r="116" spans="1:19" x14ac:dyDescent="0.25">
      <c r="A116" s="36" t="s">
        <v>15456</v>
      </c>
      <c r="B116" s="36" t="s">
        <v>16396</v>
      </c>
      <c r="C116" s="36" t="s">
        <v>682</v>
      </c>
      <c r="D116" s="1">
        <v>45839</v>
      </c>
      <c r="E116" s="36" t="str">
        <f>IFERROR(VLOOKUP(Result[[#This Row],[RPRO]],H:H,1,0),"")</f>
        <v/>
      </c>
      <c r="H116" t="s">
        <v>5688</v>
      </c>
      <c r="I116" t="s">
        <v>6612</v>
      </c>
      <c r="J116" t="s">
        <v>682</v>
      </c>
      <c r="K116" s="1">
        <v>45833</v>
      </c>
      <c r="L116" t="str">
        <f>IFERROR(VLOOKUP(Result5[[#This Row],[RPRO]],'Data Power app'!C:C,1,0),"Xoa")</f>
        <v>RPRO-250505-0182</v>
      </c>
      <c r="P116" t="str">
        <v>RPRO-250606-0178</v>
      </c>
      <c r="Q116" t="str">
        <v>LAMINATION 6-01/07/2025</v>
      </c>
      <c r="R116" t="str">
        <v>LAMINATION 6</v>
      </c>
      <c r="S116" s="1">
        <v>45839</v>
      </c>
    </row>
    <row r="117" spans="1:19" x14ac:dyDescent="0.25">
      <c r="A117" s="36" t="s">
        <v>15458</v>
      </c>
      <c r="B117" s="36" t="s">
        <v>16396</v>
      </c>
      <c r="C117" s="36" t="s">
        <v>682</v>
      </c>
      <c r="D117" s="1">
        <v>45839</v>
      </c>
      <c r="E117" s="36" t="str">
        <f>IFERROR(VLOOKUP(Result[[#This Row],[RPRO]],H:H,1,0),"")</f>
        <v/>
      </c>
      <c r="H117" t="s">
        <v>5690</v>
      </c>
      <c r="I117" t="s">
        <v>6612</v>
      </c>
      <c r="J117" t="s">
        <v>682</v>
      </c>
      <c r="K117" s="1">
        <v>45833</v>
      </c>
      <c r="L117" t="str">
        <f>IFERROR(VLOOKUP(Result5[[#This Row],[RPRO]],'Data Power app'!C:C,1,0),"Xoa")</f>
        <v>RPRO-250505-0183</v>
      </c>
      <c r="P117" t="str">
        <v>RPRO-250606-0182</v>
      </c>
      <c r="Q117" t="str">
        <v>LAMINATION 6-01/07/2025</v>
      </c>
      <c r="R117" t="str">
        <v>LAMINATION 6</v>
      </c>
      <c r="S117" s="1">
        <v>45839</v>
      </c>
    </row>
    <row r="118" spans="1:19" x14ac:dyDescent="0.25">
      <c r="A118" s="36" t="s">
        <v>15460</v>
      </c>
      <c r="B118" s="36" t="s">
        <v>16396</v>
      </c>
      <c r="C118" s="36" t="s">
        <v>682</v>
      </c>
      <c r="D118" s="1">
        <v>45839</v>
      </c>
      <c r="E118" s="36" t="str">
        <f>IFERROR(VLOOKUP(Result[[#This Row],[RPRO]],H:H,1,0),"")</f>
        <v/>
      </c>
      <c r="H118" t="s">
        <v>5692</v>
      </c>
      <c r="I118" t="s">
        <v>6612</v>
      </c>
      <c r="J118" t="s">
        <v>682</v>
      </c>
      <c r="K118" s="1">
        <v>45833</v>
      </c>
      <c r="L118" t="str">
        <f>IFERROR(VLOOKUP(Result5[[#This Row],[RPRO]],'Data Power app'!C:C,1,0),"Xoa")</f>
        <v>RPRO-250505-0184</v>
      </c>
      <c r="P118" t="str">
        <v>RPRO-250606-0188</v>
      </c>
      <c r="Q118" t="str">
        <v>LAMINATION 6-01/07/2025</v>
      </c>
      <c r="R118" t="str">
        <v>LAMINATION 6</v>
      </c>
      <c r="S118" s="1">
        <v>45839</v>
      </c>
    </row>
    <row r="119" spans="1:19" x14ac:dyDescent="0.25">
      <c r="A119" s="36" t="s">
        <v>15462</v>
      </c>
      <c r="B119" s="36" t="s">
        <v>16396</v>
      </c>
      <c r="C119" s="36" t="s">
        <v>682</v>
      </c>
      <c r="D119" s="1">
        <v>45839</v>
      </c>
      <c r="E119" s="36" t="str">
        <f>IFERROR(VLOOKUP(Result[[#This Row],[RPRO]],H:H,1,0),"")</f>
        <v/>
      </c>
      <c r="H119" t="s">
        <v>5694</v>
      </c>
      <c r="I119" t="s">
        <v>6612</v>
      </c>
      <c r="J119" t="s">
        <v>682</v>
      </c>
      <c r="K119" s="1">
        <v>45833</v>
      </c>
      <c r="L119" t="str">
        <f>IFERROR(VLOOKUP(Result5[[#This Row],[RPRO]],'Data Power app'!C:C,1,0),"Xoa")</f>
        <v>RPRO-250505-0185</v>
      </c>
      <c r="P119" t="str">
        <v>RPRO-250527-0216</v>
      </c>
      <c r="Q119" t="str">
        <v>LAMINATION 5-01/07/2025</v>
      </c>
      <c r="R119" t="str">
        <v>LAMINATION 5</v>
      </c>
      <c r="S119" s="1">
        <v>45839</v>
      </c>
    </row>
    <row r="120" spans="1:19" x14ac:dyDescent="0.25">
      <c r="A120" s="36" t="s">
        <v>15464</v>
      </c>
      <c r="B120" s="36" t="s">
        <v>16396</v>
      </c>
      <c r="C120" s="36" t="s">
        <v>682</v>
      </c>
      <c r="D120" s="1">
        <v>45839</v>
      </c>
      <c r="E120" s="36" t="str">
        <f>IFERROR(VLOOKUP(Result[[#This Row],[RPRO]],H:H,1,0),"")</f>
        <v/>
      </c>
      <c r="H120" t="s">
        <v>5696</v>
      </c>
      <c r="I120" t="s">
        <v>6612</v>
      </c>
      <c r="J120" t="s">
        <v>682</v>
      </c>
      <c r="K120" s="1">
        <v>45833</v>
      </c>
      <c r="L120" t="str">
        <f>IFERROR(VLOOKUP(Result5[[#This Row],[RPRO]],'Data Power app'!C:C,1,0),"Xoa")</f>
        <v>RPRO-250505-0186</v>
      </c>
      <c r="P120" t="str">
        <v>RPRO-250527-0089</v>
      </c>
      <c r="Q120" t="str">
        <v>LAMINATION 5-01/07/2025</v>
      </c>
      <c r="R120" t="str">
        <v>LAMINATION 5</v>
      </c>
      <c r="S120" s="1">
        <v>45839</v>
      </c>
    </row>
    <row r="121" spans="1:19" x14ac:dyDescent="0.25">
      <c r="A121" s="36" t="s">
        <v>15466</v>
      </c>
      <c r="B121" s="36" t="s">
        <v>16396</v>
      </c>
      <c r="C121" s="36" t="s">
        <v>682</v>
      </c>
      <c r="D121" s="1">
        <v>45839</v>
      </c>
      <c r="E121" s="36" t="str">
        <f>IFERROR(VLOOKUP(Result[[#This Row],[RPRO]],H:H,1,0),"")</f>
        <v/>
      </c>
      <c r="H121" t="s">
        <v>5698</v>
      </c>
      <c r="I121" t="s">
        <v>6612</v>
      </c>
      <c r="J121" t="s">
        <v>682</v>
      </c>
      <c r="K121" s="1">
        <v>45833</v>
      </c>
      <c r="L121" t="str">
        <f>IFERROR(VLOOKUP(Result5[[#This Row],[RPRO]],'Data Power app'!C:C,1,0),"Xoa")</f>
        <v>RPRO-250505-0187</v>
      </c>
      <c r="P121" t="str">
        <v>RPRO-250521-0368</v>
      </c>
      <c r="Q121" t="str">
        <v>LAMINATION 2-01/07/2025</v>
      </c>
      <c r="R121" t="str">
        <v>LAMINATION 2</v>
      </c>
      <c r="S121" s="1">
        <v>45839</v>
      </c>
    </row>
    <row r="122" spans="1:19" x14ac:dyDescent="0.25">
      <c r="A122" s="36" t="s">
        <v>15468</v>
      </c>
      <c r="B122" s="36" t="s">
        <v>16396</v>
      </c>
      <c r="C122" s="36" t="s">
        <v>682</v>
      </c>
      <c r="D122" s="1">
        <v>45839</v>
      </c>
      <c r="E122" s="36" t="str">
        <f>IFERROR(VLOOKUP(Result[[#This Row],[RPRO]],H:H,1,0),"")</f>
        <v/>
      </c>
      <c r="H122" t="s">
        <v>5700</v>
      </c>
      <c r="I122" t="s">
        <v>6612</v>
      </c>
      <c r="J122" t="s">
        <v>682</v>
      </c>
      <c r="K122" s="1">
        <v>45833</v>
      </c>
      <c r="L122" t="str">
        <f>IFERROR(VLOOKUP(Result5[[#This Row],[RPRO]],'Data Power app'!C:C,1,0),"Xoa")</f>
        <v>RPRO-250505-0188</v>
      </c>
      <c r="P122" t="str">
        <v>RPRO-250605-0565</v>
      </c>
      <c r="Q122" t="str">
        <v>LAMINATION 6-01/07/2025</v>
      </c>
      <c r="R122" t="str">
        <v>LAMINATION 6</v>
      </c>
      <c r="S122" s="1">
        <v>45839</v>
      </c>
    </row>
    <row r="123" spans="1:19" x14ac:dyDescent="0.25">
      <c r="A123" s="36" t="s">
        <v>15470</v>
      </c>
      <c r="B123" s="36" t="s">
        <v>16396</v>
      </c>
      <c r="C123" s="36" t="s">
        <v>682</v>
      </c>
      <c r="D123" s="1">
        <v>45839</v>
      </c>
      <c r="E123" s="36" t="str">
        <f>IFERROR(VLOOKUP(Result[[#This Row],[RPRO]],H:H,1,0),"")</f>
        <v/>
      </c>
      <c r="H123" t="s">
        <v>5702</v>
      </c>
      <c r="I123" t="s">
        <v>6612</v>
      </c>
      <c r="J123" t="s">
        <v>682</v>
      </c>
      <c r="K123" s="1">
        <v>45833</v>
      </c>
      <c r="L123" t="str">
        <f>IFERROR(VLOOKUP(Result5[[#This Row],[RPRO]],'Data Power app'!C:C,1,0),"Xoa")</f>
        <v>RPRO-250505-0190</v>
      </c>
      <c r="P123" t="str">
        <v>RPRO-250605-0574</v>
      </c>
      <c r="Q123" t="str">
        <v>LAMINATION 6-01/07/2025</v>
      </c>
      <c r="R123" t="str">
        <v>LAMINATION 6</v>
      </c>
      <c r="S123" s="1">
        <v>45839</v>
      </c>
    </row>
    <row r="124" spans="1:19" x14ac:dyDescent="0.25">
      <c r="A124" s="36" t="s">
        <v>15472</v>
      </c>
      <c r="B124" s="36" t="s">
        <v>16396</v>
      </c>
      <c r="C124" s="36" t="s">
        <v>682</v>
      </c>
      <c r="D124" s="1">
        <v>45839</v>
      </c>
      <c r="E124" s="36" t="str">
        <f>IFERROR(VLOOKUP(Result[[#This Row],[RPRO]],H:H,1,0),"")</f>
        <v/>
      </c>
      <c r="H124" t="s">
        <v>5704</v>
      </c>
      <c r="I124" t="s">
        <v>6612</v>
      </c>
      <c r="J124" t="s">
        <v>682</v>
      </c>
      <c r="K124" s="1">
        <v>45833</v>
      </c>
      <c r="L124" t="str">
        <f>IFERROR(VLOOKUP(Result5[[#This Row],[RPRO]],'Data Power app'!C:C,1,0),"Xoa")</f>
        <v>RPRO-250505-0191</v>
      </c>
      <c r="P124" t="str">
        <v>RPRO-250605-0576</v>
      </c>
      <c r="Q124" t="str">
        <v>LAMINATION 6-01/07/2025</v>
      </c>
      <c r="R124" t="str">
        <v>LAMINATION 6</v>
      </c>
      <c r="S124" s="1">
        <v>45839</v>
      </c>
    </row>
    <row r="125" spans="1:19" x14ac:dyDescent="0.25">
      <c r="A125" s="36" t="s">
        <v>15474</v>
      </c>
      <c r="B125" s="36" t="s">
        <v>16396</v>
      </c>
      <c r="C125" s="36" t="s">
        <v>682</v>
      </c>
      <c r="D125" s="1">
        <v>45839</v>
      </c>
      <c r="E125" s="36" t="str">
        <f>IFERROR(VLOOKUP(Result[[#This Row],[RPRO]],H:H,1,0),"")</f>
        <v/>
      </c>
      <c r="H125" t="s">
        <v>5706</v>
      </c>
      <c r="I125" t="s">
        <v>6612</v>
      </c>
      <c r="J125" t="s">
        <v>682</v>
      </c>
      <c r="K125" s="1">
        <v>45833</v>
      </c>
      <c r="L125" t="str">
        <f>IFERROR(VLOOKUP(Result5[[#This Row],[RPRO]],'Data Power app'!C:C,1,0),"Xoa")</f>
        <v>RPRO-250505-0192</v>
      </c>
      <c r="P125" t="str">
        <v>RPRO-250605-0580</v>
      </c>
      <c r="Q125" t="str">
        <v>LAMINATION 6-01/07/2025</v>
      </c>
      <c r="R125" t="str">
        <v>LAMINATION 6</v>
      </c>
      <c r="S125" s="1">
        <v>45839</v>
      </c>
    </row>
    <row r="126" spans="1:19" x14ac:dyDescent="0.25">
      <c r="A126" s="36" t="s">
        <v>15476</v>
      </c>
      <c r="B126" s="36" t="s">
        <v>16396</v>
      </c>
      <c r="C126" s="36" t="s">
        <v>682</v>
      </c>
      <c r="D126" s="1">
        <v>45839</v>
      </c>
      <c r="E126" s="36" t="str">
        <f>IFERROR(VLOOKUP(Result[[#This Row],[RPRO]],H:H,1,0),"")</f>
        <v/>
      </c>
      <c r="H126" t="s">
        <v>5708</v>
      </c>
      <c r="I126" t="s">
        <v>6612</v>
      </c>
      <c r="J126" t="s">
        <v>682</v>
      </c>
      <c r="K126" s="1">
        <v>45833</v>
      </c>
      <c r="L126" t="str">
        <f>IFERROR(VLOOKUP(Result5[[#This Row],[RPRO]],'Data Power app'!C:C,1,0),"Xoa")</f>
        <v>RPRO-250505-0193</v>
      </c>
      <c r="P126" t="str">
        <v>RPRO-250530-0151</v>
      </c>
      <c r="Q126" t="str">
        <v>LAMINATION 5-01/07/2025</v>
      </c>
      <c r="R126" t="str">
        <v>LAMINATION 5</v>
      </c>
      <c r="S126" s="1">
        <v>45839</v>
      </c>
    </row>
    <row r="127" spans="1:19" x14ac:dyDescent="0.25">
      <c r="A127" s="36" t="s">
        <v>15478</v>
      </c>
      <c r="B127" s="36" t="s">
        <v>16396</v>
      </c>
      <c r="C127" s="36" t="s">
        <v>682</v>
      </c>
      <c r="D127" s="1">
        <v>45839</v>
      </c>
      <c r="E127" s="36" t="str">
        <f>IFERROR(VLOOKUP(Result[[#This Row],[RPRO]],H:H,1,0),"")</f>
        <v/>
      </c>
      <c r="H127" t="s">
        <v>5710</v>
      </c>
      <c r="I127" t="s">
        <v>6612</v>
      </c>
      <c r="J127" t="s">
        <v>682</v>
      </c>
      <c r="K127" s="1">
        <v>45833</v>
      </c>
      <c r="L127" t="str">
        <f>IFERROR(VLOOKUP(Result5[[#This Row],[RPRO]],'Data Power app'!C:C,1,0),"Xoa")</f>
        <v>RPRO-250505-0194</v>
      </c>
      <c r="P127" t="str">
        <v>RPRO-250530-0152</v>
      </c>
      <c r="Q127" t="str">
        <v>LAMINATION 5-01/07/2025</v>
      </c>
      <c r="R127" t="str">
        <v>LAMINATION 5</v>
      </c>
      <c r="S127" s="1">
        <v>45839</v>
      </c>
    </row>
    <row r="128" spans="1:19" x14ac:dyDescent="0.25">
      <c r="A128" s="36" t="s">
        <v>15480</v>
      </c>
      <c r="B128" s="36" t="s">
        <v>16396</v>
      </c>
      <c r="C128" s="36" t="s">
        <v>682</v>
      </c>
      <c r="D128" s="1">
        <v>45839</v>
      </c>
      <c r="E128" s="36" t="str">
        <f>IFERROR(VLOOKUP(Result[[#This Row],[RPRO]],H:H,1,0),"")</f>
        <v/>
      </c>
      <c r="H128" t="s">
        <v>5712</v>
      </c>
      <c r="I128" t="s">
        <v>6612</v>
      </c>
      <c r="J128" t="s">
        <v>682</v>
      </c>
      <c r="K128" s="1">
        <v>45833</v>
      </c>
      <c r="L128" t="str">
        <f>IFERROR(VLOOKUP(Result5[[#This Row],[RPRO]],'Data Power app'!C:C,1,0),"Xoa")</f>
        <v>RPRO-250505-0195</v>
      </c>
      <c r="P128" t="str">
        <v>RPRO-250527-0214</v>
      </c>
      <c r="Q128" t="str">
        <v>LAMINATION 5-01/07/2025</v>
      </c>
      <c r="R128" t="str">
        <v>LAMINATION 5</v>
      </c>
      <c r="S128" s="1">
        <v>45839</v>
      </c>
    </row>
    <row r="129" spans="1:19" x14ac:dyDescent="0.25">
      <c r="A129" s="36" t="s">
        <v>15482</v>
      </c>
      <c r="B129" s="36" t="s">
        <v>16396</v>
      </c>
      <c r="C129" s="36" t="s">
        <v>682</v>
      </c>
      <c r="D129" s="1">
        <v>45839</v>
      </c>
      <c r="E129" s="36" t="str">
        <f>IFERROR(VLOOKUP(Result[[#This Row],[RPRO]],H:H,1,0),"")</f>
        <v/>
      </c>
      <c r="H129" t="s">
        <v>5714</v>
      </c>
      <c r="I129" t="s">
        <v>6612</v>
      </c>
      <c r="J129" t="s">
        <v>682</v>
      </c>
      <c r="K129" s="1">
        <v>45833</v>
      </c>
      <c r="L129" t="str">
        <f>IFERROR(VLOOKUP(Result5[[#This Row],[RPRO]],'Data Power app'!C:C,1,0),"Xoa")</f>
        <v>RPRO-250505-0196</v>
      </c>
      <c r="P129" t="str">
        <v>RPRO-250521-0369</v>
      </c>
      <c r="Q129" t="str">
        <v>LAMINATION 2-01/07/2025</v>
      </c>
      <c r="R129" t="str">
        <v>LAMINATION 2</v>
      </c>
      <c r="S129" s="1">
        <v>45839</v>
      </c>
    </row>
    <row r="130" spans="1:19" x14ac:dyDescent="0.25">
      <c r="A130" s="36" t="s">
        <v>15484</v>
      </c>
      <c r="B130" s="36" t="s">
        <v>16396</v>
      </c>
      <c r="C130" s="36" t="s">
        <v>682</v>
      </c>
      <c r="D130" s="1">
        <v>45839</v>
      </c>
      <c r="E130" s="36" t="str">
        <f>IFERROR(VLOOKUP(Result[[#This Row],[RPRO]],H:H,1,0),"")</f>
        <v/>
      </c>
      <c r="H130" t="s">
        <v>5716</v>
      </c>
      <c r="I130" t="s">
        <v>6612</v>
      </c>
      <c r="J130" t="s">
        <v>682</v>
      </c>
      <c r="K130" s="1">
        <v>45833</v>
      </c>
      <c r="L130" t="str">
        <f>IFERROR(VLOOKUP(Result5[[#This Row],[RPRO]],'Data Power app'!C:C,1,0),"Xoa")</f>
        <v>RPRO-250505-0197</v>
      </c>
      <c r="P130" t="str">
        <v>RPRO-250604-0626</v>
      </c>
      <c r="Q130" t="str">
        <v>LAMINATION 1-01/07/2025</v>
      </c>
      <c r="R130" t="str">
        <v>LAMINATION 1</v>
      </c>
      <c r="S130" s="1">
        <v>45839</v>
      </c>
    </row>
    <row r="131" spans="1:19" x14ac:dyDescent="0.25">
      <c r="A131" s="36" t="s">
        <v>15486</v>
      </c>
      <c r="B131" s="36" t="s">
        <v>16396</v>
      </c>
      <c r="C131" s="36" t="s">
        <v>682</v>
      </c>
      <c r="D131" s="1">
        <v>45839</v>
      </c>
      <c r="E131" s="36" t="str">
        <f>IFERROR(VLOOKUP(Result[[#This Row],[RPRO]],H:H,1,0),"")</f>
        <v/>
      </c>
      <c r="H131" t="s">
        <v>5718</v>
      </c>
      <c r="I131" t="s">
        <v>6612</v>
      </c>
      <c r="J131" t="s">
        <v>682</v>
      </c>
      <c r="K131" s="1">
        <v>45833</v>
      </c>
      <c r="L131" t="str">
        <f>IFERROR(VLOOKUP(Result5[[#This Row],[RPRO]],'Data Power app'!C:C,1,0),"Xoa")</f>
        <v>RPRO-250505-0198</v>
      </c>
      <c r="P131" t="str">
        <v>RPRO-250606-0250</v>
      </c>
      <c r="Q131" t="str">
        <v>LAMINATION 6-01/07/2025</v>
      </c>
      <c r="R131" t="str">
        <v>LAMINATION 6</v>
      </c>
      <c r="S131" s="1">
        <v>45839</v>
      </c>
    </row>
    <row r="132" spans="1:19" x14ac:dyDescent="0.25">
      <c r="A132" s="36" t="s">
        <v>15488</v>
      </c>
      <c r="B132" s="36" t="s">
        <v>16396</v>
      </c>
      <c r="C132" s="36" t="s">
        <v>682</v>
      </c>
      <c r="D132" s="1">
        <v>45839</v>
      </c>
      <c r="E132" s="36" t="str">
        <f>IFERROR(VLOOKUP(Result[[#This Row],[RPRO]],H:H,1,0),"")</f>
        <v/>
      </c>
      <c r="H132" t="s">
        <v>5720</v>
      </c>
      <c r="I132" t="s">
        <v>6612</v>
      </c>
      <c r="J132" t="s">
        <v>682</v>
      </c>
      <c r="K132" s="1">
        <v>45833</v>
      </c>
      <c r="L132" t="str">
        <f>IFERROR(VLOOKUP(Result5[[#This Row],[RPRO]],'Data Power app'!C:C,1,0),"Xoa")</f>
        <v>RPRO-250505-0199</v>
      </c>
      <c r="P132" t="str">
        <v>RPRO-250606-0254</v>
      </c>
      <c r="Q132" t="str">
        <v>LAMINATION 6-01/07/2025</v>
      </c>
      <c r="R132" t="str">
        <v>LAMINATION 6</v>
      </c>
      <c r="S132" s="1">
        <v>45839</v>
      </c>
    </row>
    <row r="133" spans="1:19" x14ac:dyDescent="0.25">
      <c r="A133" s="36" t="s">
        <v>15490</v>
      </c>
      <c r="B133" s="36" t="s">
        <v>16396</v>
      </c>
      <c r="C133" s="36" t="s">
        <v>682</v>
      </c>
      <c r="D133" s="1">
        <v>45839</v>
      </c>
      <c r="E133" s="36" t="str">
        <f>IFERROR(VLOOKUP(Result[[#This Row],[RPRO]],H:H,1,0),"")</f>
        <v/>
      </c>
      <c r="H133" t="s">
        <v>5841</v>
      </c>
      <c r="I133" t="s">
        <v>6612</v>
      </c>
      <c r="J133" t="s">
        <v>682</v>
      </c>
      <c r="K133" s="1">
        <v>45833</v>
      </c>
      <c r="L133" t="str">
        <f>IFERROR(VLOOKUP(Result5[[#This Row],[RPRO]],'Data Power app'!C:C,1,0),"Xoa")</f>
        <v>RPRO-250505-0200</v>
      </c>
      <c r="P133" t="str">
        <v>RPRO-250606-0257</v>
      </c>
      <c r="Q133" t="str">
        <v>LAMINATION 6-01/07/2025</v>
      </c>
      <c r="R133" t="str">
        <v>LAMINATION 6</v>
      </c>
      <c r="S133" s="1">
        <v>45839</v>
      </c>
    </row>
    <row r="134" spans="1:19" x14ac:dyDescent="0.25">
      <c r="A134" s="36" t="s">
        <v>15492</v>
      </c>
      <c r="B134" s="36" t="s">
        <v>16396</v>
      </c>
      <c r="C134" s="36" t="s">
        <v>682</v>
      </c>
      <c r="D134" s="1">
        <v>45839</v>
      </c>
      <c r="E134" s="36" t="str">
        <f>IFERROR(VLOOKUP(Result[[#This Row],[RPRO]],H:H,1,0),"")</f>
        <v/>
      </c>
      <c r="H134" t="s">
        <v>5843</v>
      </c>
      <c r="I134" t="s">
        <v>6612</v>
      </c>
      <c r="J134" t="s">
        <v>682</v>
      </c>
      <c r="K134" s="1">
        <v>45833</v>
      </c>
      <c r="L134" t="str">
        <f>IFERROR(VLOOKUP(Result5[[#This Row],[RPRO]],'Data Power app'!C:C,1,0),"Xoa")</f>
        <v>RPRO-250505-0201</v>
      </c>
      <c r="P134" t="str">
        <v>RPRO-250606-0261</v>
      </c>
      <c r="Q134" t="str">
        <v>LAMINATION 6-01/07/2025</v>
      </c>
      <c r="R134" t="str">
        <v>LAMINATION 6</v>
      </c>
      <c r="S134" s="1">
        <v>45839</v>
      </c>
    </row>
    <row r="135" spans="1:19" x14ac:dyDescent="0.25">
      <c r="A135" s="36" t="s">
        <v>15494</v>
      </c>
      <c r="B135" s="36" t="s">
        <v>16396</v>
      </c>
      <c r="C135" s="36" t="s">
        <v>682</v>
      </c>
      <c r="D135" s="1">
        <v>45839</v>
      </c>
      <c r="E135" s="36" t="str">
        <f>IFERROR(VLOOKUP(Result[[#This Row],[RPRO]],H:H,1,0),"")</f>
        <v/>
      </c>
      <c r="H135" t="s">
        <v>5845</v>
      </c>
      <c r="I135" t="s">
        <v>6612</v>
      </c>
      <c r="J135" t="s">
        <v>682</v>
      </c>
      <c r="K135" s="1">
        <v>45833</v>
      </c>
      <c r="L135" t="str">
        <f>IFERROR(VLOOKUP(Result5[[#This Row],[RPRO]],'Data Power app'!C:C,1,0),"Xoa")</f>
        <v>RPRO-250505-0202</v>
      </c>
      <c r="P135" t="str">
        <v>RPRO-250606-0264</v>
      </c>
      <c r="Q135" t="str">
        <v>LAMINATION 6-01/07/2025</v>
      </c>
      <c r="R135" t="str">
        <v>LAMINATION 6</v>
      </c>
      <c r="S135" s="1">
        <v>45839</v>
      </c>
    </row>
    <row r="136" spans="1:19" x14ac:dyDescent="0.25">
      <c r="A136" s="36" t="s">
        <v>15496</v>
      </c>
      <c r="B136" s="36" t="s">
        <v>16396</v>
      </c>
      <c r="C136" s="36" t="s">
        <v>682</v>
      </c>
      <c r="D136" s="1">
        <v>45839</v>
      </c>
      <c r="E136" s="36" t="str">
        <f>IFERROR(VLOOKUP(Result[[#This Row],[RPRO]],H:H,1,0),"")</f>
        <v/>
      </c>
      <c r="H136" t="s">
        <v>5847</v>
      </c>
      <c r="I136" t="s">
        <v>6612</v>
      </c>
      <c r="J136" t="s">
        <v>682</v>
      </c>
      <c r="K136" s="1">
        <v>45833</v>
      </c>
      <c r="L136" t="str">
        <f>IFERROR(VLOOKUP(Result5[[#This Row],[RPRO]],'Data Power app'!C:C,1,0),"Xoa")</f>
        <v>RPRO-250505-0203</v>
      </c>
      <c r="P136" t="str">
        <v>RPRO-250606-0268</v>
      </c>
      <c r="Q136" t="str">
        <v>LAMINATION 6-01/07/2025</v>
      </c>
      <c r="R136" t="str">
        <v>LAMINATION 6</v>
      </c>
      <c r="S136" s="1">
        <v>45839</v>
      </c>
    </row>
    <row r="137" spans="1:19" x14ac:dyDescent="0.25">
      <c r="A137" s="36" t="s">
        <v>15498</v>
      </c>
      <c r="B137" s="36" t="s">
        <v>16396</v>
      </c>
      <c r="C137" s="36" t="s">
        <v>682</v>
      </c>
      <c r="D137" s="1">
        <v>45839</v>
      </c>
      <c r="E137" s="36" t="str">
        <f>IFERROR(VLOOKUP(Result[[#This Row],[RPRO]],H:H,1,0),"")</f>
        <v/>
      </c>
      <c r="H137" t="s">
        <v>5849</v>
      </c>
      <c r="I137" t="s">
        <v>6612</v>
      </c>
      <c r="J137" t="s">
        <v>682</v>
      </c>
      <c r="K137" s="1">
        <v>45833</v>
      </c>
      <c r="L137" t="str">
        <f>IFERROR(VLOOKUP(Result5[[#This Row],[RPRO]],'Data Power app'!C:C,1,0),"Xoa")</f>
        <v>RPRO-250505-0204</v>
      </c>
      <c r="P137" t="str">
        <v>RPRO-250606-0271</v>
      </c>
      <c r="Q137" t="str">
        <v>LAMINATION 6-01/07/2025</v>
      </c>
      <c r="R137" t="str">
        <v>LAMINATION 6</v>
      </c>
      <c r="S137" s="1">
        <v>45839</v>
      </c>
    </row>
    <row r="138" spans="1:19" x14ac:dyDescent="0.25">
      <c r="A138" s="36" t="s">
        <v>15500</v>
      </c>
      <c r="B138" s="36" t="s">
        <v>16396</v>
      </c>
      <c r="C138" s="36" t="s">
        <v>682</v>
      </c>
      <c r="D138" s="1">
        <v>45839</v>
      </c>
      <c r="E138" s="36" t="str">
        <f>IFERROR(VLOOKUP(Result[[#This Row],[RPRO]],H:H,1,0),"")</f>
        <v/>
      </c>
      <c r="H138" t="s">
        <v>5851</v>
      </c>
      <c r="I138" t="s">
        <v>6612</v>
      </c>
      <c r="J138" t="s">
        <v>682</v>
      </c>
      <c r="K138" s="1">
        <v>45833</v>
      </c>
      <c r="L138" t="str">
        <f>IFERROR(VLOOKUP(Result5[[#This Row],[RPRO]],'Data Power app'!C:C,1,0),"Xoa")</f>
        <v>RPRO-250505-0205</v>
      </c>
      <c r="P138" t="str">
        <v>RPRO-250606-0274</v>
      </c>
      <c r="Q138" t="str">
        <v>LAMINATION 6-01/07/2025</v>
      </c>
      <c r="R138" t="str">
        <v>LAMINATION 6</v>
      </c>
      <c r="S138" s="1">
        <v>45839</v>
      </c>
    </row>
    <row r="139" spans="1:19" x14ac:dyDescent="0.25">
      <c r="A139" s="36" t="s">
        <v>15502</v>
      </c>
      <c r="B139" s="36" t="s">
        <v>16396</v>
      </c>
      <c r="C139" s="36" t="s">
        <v>682</v>
      </c>
      <c r="D139" s="1">
        <v>45839</v>
      </c>
      <c r="E139" s="36" t="str">
        <f>IFERROR(VLOOKUP(Result[[#This Row],[RPRO]],H:H,1,0),"")</f>
        <v/>
      </c>
      <c r="H139" t="s">
        <v>5853</v>
      </c>
      <c r="I139" t="s">
        <v>6612</v>
      </c>
      <c r="J139" t="s">
        <v>682</v>
      </c>
      <c r="K139" s="1">
        <v>45833</v>
      </c>
      <c r="L139" t="str">
        <f>IFERROR(VLOOKUP(Result5[[#This Row],[RPRO]],'Data Power app'!C:C,1,0),"Xoa")</f>
        <v>RPRO-250505-0206</v>
      </c>
      <c r="P139" t="str">
        <v>RPRO-250606-0278</v>
      </c>
      <c r="Q139" t="str">
        <v>LAMINATION 6-01/07/2025</v>
      </c>
      <c r="R139" t="str">
        <v>LAMINATION 6</v>
      </c>
      <c r="S139" s="1">
        <v>45839</v>
      </c>
    </row>
    <row r="140" spans="1:19" x14ac:dyDescent="0.25">
      <c r="A140" s="36" t="s">
        <v>15504</v>
      </c>
      <c r="B140" s="36" t="s">
        <v>16396</v>
      </c>
      <c r="C140" s="36" t="s">
        <v>682</v>
      </c>
      <c r="D140" s="1">
        <v>45839</v>
      </c>
      <c r="E140" s="36" t="str">
        <f>IFERROR(VLOOKUP(Result[[#This Row],[RPRO]],H:H,1,0),"")</f>
        <v/>
      </c>
      <c r="H140" t="s">
        <v>5855</v>
      </c>
      <c r="I140" t="s">
        <v>6612</v>
      </c>
      <c r="J140" t="s">
        <v>682</v>
      </c>
      <c r="K140" s="1">
        <v>45833</v>
      </c>
      <c r="L140" t="str">
        <f>IFERROR(VLOOKUP(Result5[[#This Row],[RPRO]],'Data Power app'!C:C,1,0),"Xoa")</f>
        <v>RPRO-250505-0216</v>
      </c>
      <c r="P140" t="str">
        <v>RPRO-250527-0114</v>
      </c>
      <c r="Q140" t="str">
        <v>LAMINATION 5-01/07/2025</v>
      </c>
      <c r="R140" t="str">
        <v>LAMINATION 5</v>
      </c>
      <c r="S140" s="1">
        <v>45839</v>
      </c>
    </row>
    <row r="141" spans="1:19" x14ac:dyDescent="0.25">
      <c r="A141" s="36" t="s">
        <v>15506</v>
      </c>
      <c r="B141" s="36" t="s">
        <v>16396</v>
      </c>
      <c r="C141" s="36" t="s">
        <v>682</v>
      </c>
      <c r="D141" s="1">
        <v>45839</v>
      </c>
      <c r="E141" s="36" t="str">
        <f>IFERROR(VLOOKUP(Result[[#This Row],[RPRO]],H:H,1,0),"")</f>
        <v/>
      </c>
      <c r="H141" t="s">
        <v>5857</v>
      </c>
      <c r="I141" t="s">
        <v>6612</v>
      </c>
      <c r="J141" t="s">
        <v>682</v>
      </c>
      <c r="K141" s="1">
        <v>45833</v>
      </c>
      <c r="L141" t="str">
        <f>IFERROR(VLOOKUP(Result5[[#This Row],[RPRO]],'Data Power app'!C:C,1,0),"Xoa")</f>
        <v>RPRO-250505-0217</v>
      </c>
      <c r="P141" t="str">
        <v>RPRO-250527-0117</v>
      </c>
      <c r="Q141" t="str">
        <v>LAMINATION 5-01/07/2025</v>
      </c>
      <c r="R141" t="str">
        <v>LAMINATION 5</v>
      </c>
      <c r="S141" s="1">
        <v>45839</v>
      </c>
    </row>
    <row r="142" spans="1:19" x14ac:dyDescent="0.25">
      <c r="A142" s="36" t="s">
        <v>15508</v>
      </c>
      <c r="B142" s="36" t="s">
        <v>16396</v>
      </c>
      <c r="C142" s="36" t="s">
        <v>682</v>
      </c>
      <c r="D142" s="1">
        <v>45839</v>
      </c>
      <c r="E142" s="36" t="str">
        <f>IFERROR(VLOOKUP(Result[[#This Row],[RPRO]],H:H,1,0),"")</f>
        <v/>
      </c>
      <c r="H142" t="s">
        <v>5859</v>
      </c>
      <c r="I142" t="s">
        <v>6612</v>
      </c>
      <c r="J142" t="s">
        <v>682</v>
      </c>
      <c r="K142" s="1">
        <v>45833</v>
      </c>
      <c r="L142" t="str">
        <f>IFERROR(VLOOKUP(Result5[[#This Row],[RPRO]],'Data Power app'!C:C,1,0),"Xoa")</f>
        <v>RPRO-250505-0218</v>
      </c>
      <c r="P142" t="str">
        <v>RPRO-250527-0127</v>
      </c>
      <c r="Q142" t="str">
        <v>LAMINATION 5-01/07/2025</v>
      </c>
      <c r="R142" t="str">
        <v>LAMINATION 5</v>
      </c>
      <c r="S142" s="1">
        <v>45839</v>
      </c>
    </row>
    <row r="143" spans="1:19" x14ac:dyDescent="0.25">
      <c r="A143" s="36" t="s">
        <v>15510</v>
      </c>
      <c r="B143" s="36" t="s">
        <v>16396</v>
      </c>
      <c r="C143" s="36" t="s">
        <v>682</v>
      </c>
      <c r="D143" s="1">
        <v>45839</v>
      </c>
      <c r="E143" s="36" t="str">
        <f>IFERROR(VLOOKUP(Result[[#This Row],[RPRO]],H:H,1,0),"")</f>
        <v/>
      </c>
      <c r="H143" t="s">
        <v>5861</v>
      </c>
      <c r="I143" t="s">
        <v>6612</v>
      </c>
      <c r="J143" t="s">
        <v>682</v>
      </c>
      <c r="K143" s="1">
        <v>45833</v>
      </c>
      <c r="L143" t="str">
        <f>IFERROR(VLOOKUP(Result5[[#This Row],[RPRO]],'Data Power app'!C:C,1,0),"Xoa")</f>
        <v>RPRO-250505-0219</v>
      </c>
      <c r="P143" t="str">
        <v>RPRO-250527-0130</v>
      </c>
      <c r="Q143" t="str">
        <v>LAMINATION 5-01/07/2025</v>
      </c>
      <c r="R143" t="str">
        <v>LAMINATION 5</v>
      </c>
      <c r="S143" s="1">
        <v>45839</v>
      </c>
    </row>
    <row r="144" spans="1:19" x14ac:dyDescent="0.25">
      <c r="A144" s="36" t="s">
        <v>15512</v>
      </c>
      <c r="B144" s="36" t="s">
        <v>16396</v>
      </c>
      <c r="C144" s="36" t="s">
        <v>682</v>
      </c>
      <c r="D144" s="1">
        <v>45839</v>
      </c>
      <c r="E144" s="36" t="str">
        <f>IFERROR(VLOOKUP(Result[[#This Row],[RPRO]],H:H,1,0),"")</f>
        <v/>
      </c>
      <c r="H144" t="s">
        <v>5863</v>
      </c>
      <c r="I144" t="s">
        <v>6612</v>
      </c>
      <c r="J144" t="s">
        <v>682</v>
      </c>
      <c r="K144" s="1">
        <v>45833</v>
      </c>
      <c r="L144" t="str">
        <f>IFERROR(VLOOKUP(Result5[[#This Row],[RPRO]],'Data Power app'!C:C,1,0),"Xoa")</f>
        <v>RPRO-250505-0220</v>
      </c>
      <c r="P144" t="str">
        <v>RPRO-250527-0133</v>
      </c>
      <c r="Q144" t="str">
        <v>LAMINATION 5-01/07/2025</v>
      </c>
      <c r="R144" t="str">
        <v>LAMINATION 5</v>
      </c>
      <c r="S144" s="1">
        <v>45839</v>
      </c>
    </row>
    <row r="145" spans="1:19" x14ac:dyDescent="0.25">
      <c r="A145" s="36" t="s">
        <v>15514</v>
      </c>
      <c r="B145" s="36" t="s">
        <v>16396</v>
      </c>
      <c r="C145" s="36" t="s">
        <v>682</v>
      </c>
      <c r="D145" s="1">
        <v>45839</v>
      </c>
      <c r="E145" s="36" t="str">
        <f>IFERROR(VLOOKUP(Result[[#This Row],[RPRO]],H:H,1,0),"")</f>
        <v/>
      </c>
      <c r="H145" t="s">
        <v>5865</v>
      </c>
      <c r="I145" t="s">
        <v>6612</v>
      </c>
      <c r="J145" t="s">
        <v>682</v>
      </c>
      <c r="K145" s="1">
        <v>45833</v>
      </c>
      <c r="L145" t="str">
        <f>IFERROR(VLOOKUP(Result5[[#This Row],[RPRO]],'Data Power app'!C:C,1,0),"Xoa")</f>
        <v>RPRO-250505-0221</v>
      </c>
      <c r="P145" t="str">
        <v>RPRO-250527-0135</v>
      </c>
      <c r="Q145" t="str">
        <v>LAMINATION 5-01/07/2025</v>
      </c>
      <c r="R145" t="str">
        <v>LAMINATION 5</v>
      </c>
      <c r="S145" s="1">
        <v>45839</v>
      </c>
    </row>
    <row r="146" spans="1:19" x14ac:dyDescent="0.25">
      <c r="A146" s="36" t="s">
        <v>15516</v>
      </c>
      <c r="B146" s="36" t="s">
        <v>16396</v>
      </c>
      <c r="C146" s="36" t="s">
        <v>682</v>
      </c>
      <c r="D146" s="1">
        <v>45839</v>
      </c>
      <c r="E146" s="36" t="str">
        <f>IFERROR(VLOOKUP(Result[[#This Row],[RPRO]],H:H,1,0),"")</f>
        <v/>
      </c>
      <c r="H146" t="s">
        <v>5867</v>
      </c>
      <c r="I146" t="s">
        <v>6612</v>
      </c>
      <c r="J146" t="s">
        <v>682</v>
      </c>
      <c r="K146" s="1">
        <v>45833</v>
      </c>
      <c r="L146" t="str">
        <f>IFERROR(VLOOKUP(Result5[[#This Row],[RPRO]],'Data Power app'!C:C,1,0),"Xoa")</f>
        <v>RPRO-250505-0222</v>
      </c>
      <c r="P146" t="str">
        <v>RPRO-250527-0136</v>
      </c>
      <c r="Q146" t="str">
        <v>LAMINATION 5-01/07/2025</v>
      </c>
      <c r="R146" t="str">
        <v>LAMINATION 5</v>
      </c>
      <c r="S146" s="1">
        <v>45839</v>
      </c>
    </row>
    <row r="147" spans="1:19" x14ac:dyDescent="0.25">
      <c r="A147" s="36" t="s">
        <v>15518</v>
      </c>
      <c r="B147" s="36" t="s">
        <v>16396</v>
      </c>
      <c r="C147" s="36" t="s">
        <v>682</v>
      </c>
      <c r="D147" s="1">
        <v>45839</v>
      </c>
      <c r="E147" s="36" t="str">
        <f>IFERROR(VLOOKUP(Result[[#This Row],[RPRO]],H:H,1,0),"")</f>
        <v/>
      </c>
      <c r="H147" t="s">
        <v>5722</v>
      </c>
      <c r="I147" t="s">
        <v>6612</v>
      </c>
      <c r="J147" t="s">
        <v>682</v>
      </c>
      <c r="K147" s="1">
        <v>45833</v>
      </c>
      <c r="L147" t="str">
        <f>IFERROR(VLOOKUP(Result5[[#This Row],[RPRO]],'Data Power app'!C:C,1,0),"Xoa")</f>
        <v>RPRO-250505-0223</v>
      </c>
      <c r="P147" t="str">
        <v>RPRO-250527-0139</v>
      </c>
      <c r="Q147" t="str">
        <v>LAMINATION 5-01/07/2025</v>
      </c>
      <c r="R147" t="str">
        <v>LAMINATION 5</v>
      </c>
      <c r="S147" s="1">
        <v>45839</v>
      </c>
    </row>
    <row r="148" spans="1:19" x14ac:dyDescent="0.25">
      <c r="A148" s="36" t="s">
        <v>15520</v>
      </c>
      <c r="B148" s="36" t="s">
        <v>16396</v>
      </c>
      <c r="C148" s="36" t="s">
        <v>682</v>
      </c>
      <c r="D148" s="1">
        <v>45839</v>
      </c>
      <c r="E148" s="36" t="str">
        <f>IFERROR(VLOOKUP(Result[[#This Row],[RPRO]],H:H,1,0),"")</f>
        <v/>
      </c>
      <c r="H148" t="s">
        <v>5724</v>
      </c>
      <c r="I148" t="s">
        <v>6612</v>
      </c>
      <c r="J148" t="s">
        <v>682</v>
      </c>
      <c r="K148" s="1">
        <v>45833</v>
      </c>
      <c r="L148" t="str">
        <f>IFERROR(VLOOKUP(Result5[[#This Row],[RPRO]],'Data Power app'!C:C,1,0),"Xoa")</f>
        <v>RPRO-250505-0224</v>
      </c>
      <c r="P148" t="str">
        <v>RPRO-250527-0152</v>
      </c>
      <c r="Q148" t="str">
        <v>LAMINATION 5-01/07/2025</v>
      </c>
      <c r="R148" t="str">
        <v>LAMINATION 5</v>
      </c>
      <c r="S148" s="1">
        <v>45839</v>
      </c>
    </row>
    <row r="149" spans="1:19" x14ac:dyDescent="0.25">
      <c r="A149" s="36" t="s">
        <v>15522</v>
      </c>
      <c r="B149" s="36" t="s">
        <v>16396</v>
      </c>
      <c r="C149" s="36" t="s">
        <v>682</v>
      </c>
      <c r="D149" s="1">
        <v>45839</v>
      </c>
      <c r="E149" s="36" t="str">
        <f>IFERROR(VLOOKUP(Result[[#This Row],[RPRO]],H:H,1,0),"")</f>
        <v/>
      </c>
      <c r="H149" t="s">
        <v>5726</v>
      </c>
      <c r="I149" t="s">
        <v>6612</v>
      </c>
      <c r="J149" t="s">
        <v>682</v>
      </c>
      <c r="K149" s="1">
        <v>45833</v>
      </c>
      <c r="L149" t="str">
        <f>IFERROR(VLOOKUP(Result5[[#This Row],[RPRO]],'Data Power app'!C:C,1,0),"Xoa")</f>
        <v>RPRO-250505-0225</v>
      </c>
      <c r="P149" t="str">
        <v>RPRO-250527-0153</v>
      </c>
      <c r="Q149" t="str">
        <v>LAMINATION 5-01/07/2025</v>
      </c>
      <c r="R149" t="str">
        <v>LAMINATION 5</v>
      </c>
      <c r="S149" s="1">
        <v>45839</v>
      </c>
    </row>
    <row r="150" spans="1:19" x14ac:dyDescent="0.25">
      <c r="A150" s="36" t="s">
        <v>15524</v>
      </c>
      <c r="B150" s="36" t="s">
        <v>16396</v>
      </c>
      <c r="C150" s="36" t="s">
        <v>682</v>
      </c>
      <c r="D150" s="1">
        <v>45839</v>
      </c>
      <c r="E150" s="36" t="str">
        <f>IFERROR(VLOOKUP(Result[[#This Row],[RPRO]],H:H,1,0),"")</f>
        <v/>
      </c>
      <c r="H150" t="s">
        <v>5728</v>
      </c>
      <c r="I150" t="s">
        <v>6612</v>
      </c>
      <c r="J150" t="s">
        <v>682</v>
      </c>
      <c r="K150" s="1">
        <v>45833</v>
      </c>
      <c r="L150" t="str">
        <f>IFERROR(VLOOKUP(Result5[[#This Row],[RPRO]],'Data Power app'!C:C,1,0),"Xoa")</f>
        <v>RPRO-250505-0226</v>
      </c>
      <c r="P150" t="str">
        <v>RPRO-250527-0193</v>
      </c>
      <c r="Q150" t="str">
        <v>LAMINATION 5-01/07/2025</v>
      </c>
      <c r="R150" t="str">
        <v>LAMINATION 5</v>
      </c>
      <c r="S150" s="1">
        <v>45839</v>
      </c>
    </row>
    <row r="151" spans="1:19" x14ac:dyDescent="0.25">
      <c r="A151" s="36" t="s">
        <v>15526</v>
      </c>
      <c r="B151" s="36" t="s">
        <v>16396</v>
      </c>
      <c r="C151" s="36" t="s">
        <v>682</v>
      </c>
      <c r="D151" s="1">
        <v>45839</v>
      </c>
      <c r="E151" s="36" t="str">
        <f>IFERROR(VLOOKUP(Result[[#This Row],[RPRO]],H:H,1,0),"")</f>
        <v/>
      </c>
      <c r="H151" t="s">
        <v>5730</v>
      </c>
      <c r="I151" t="s">
        <v>6612</v>
      </c>
      <c r="J151" t="s">
        <v>682</v>
      </c>
      <c r="K151" s="1">
        <v>45833</v>
      </c>
      <c r="L151" t="str">
        <f>IFERROR(VLOOKUP(Result5[[#This Row],[RPRO]],'Data Power app'!C:C,1,0),"Xoa")</f>
        <v>RPRO-250505-0227</v>
      </c>
      <c r="P151" t="str">
        <v>RPRO-250603-0294</v>
      </c>
      <c r="Q151" t="str">
        <v>LAMINATION 5-01/07/2025</v>
      </c>
      <c r="R151" t="str">
        <v>LAMINATION 5</v>
      </c>
      <c r="S151" s="1">
        <v>45839</v>
      </c>
    </row>
    <row r="152" spans="1:19" x14ac:dyDescent="0.25">
      <c r="A152" s="36" t="s">
        <v>15528</v>
      </c>
      <c r="B152" s="36" t="s">
        <v>16396</v>
      </c>
      <c r="C152" s="36" t="s">
        <v>682</v>
      </c>
      <c r="D152" s="1">
        <v>45839</v>
      </c>
      <c r="E152" s="36" t="str">
        <f>IFERROR(VLOOKUP(Result[[#This Row],[RPRO]],H:H,1,0),"")</f>
        <v/>
      </c>
      <c r="H152" t="s">
        <v>5732</v>
      </c>
      <c r="I152" t="s">
        <v>6612</v>
      </c>
      <c r="J152" t="s">
        <v>682</v>
      </c>
      <c r="K152" s="1">
        <v>45833</v>
      </c>
      <c r="L152" t="str">
        <f>IFERROR(VLOOKUP(Result5[[#This Row],[RPRO]],'Data Power app'!C:C,1,0),"Xoa")</f>
        <v>RPRO-250505-0228</v>
      </c>
      <c r="P152" t="str">
        <v>RPRO-250603-0299</v>
      </c>
      <c r="Q152" t="str">
        <v>LAMINATION 5-01/07/2025</v>
      </c>
      <c r="R152" t="str">
        <v>LAMINATION 5</v>
      </c>
      <c r="S152" s="1">
        <v>45839</v>
      </c>
    </row>
    <row r="153" spans="1:19" x14ac:dyDescent="0.25">
      <c r="A153" s="36" t="s">
        <v>15530</v>
      </c>
      <c r="B153" s="36" t="s">
        <v>16396</v>
      </c>
      <c r="C153" s="36" t="s">
        <v>682</v>
      </c>
      <c r="D153" s="1">
        <v>45839</v>
      </c>
      <c r="E153" s="36" t="str">
        <f>IFERROR(VLOOKUP(Result[[#This Row],[RPRO]],H:H,1,0),"")</f>
        <v/>
      </c>
      <c r="H153" t="s">
        <v>5734</v>
      </c>
      <c r="I153" t="s">
        <v>6612</v>
      </c>
      <c r="J153" t="s">
        <v>682</v>
      </c>
      <c r="K153" s="1">
        <v>45833</v>
      </c>
      <c r="L153" t="str">
        <f>IFERROR(VLOOKUP(Result5[[#This Row],[RPRO]],'Data Power app'!C:C,1,0),"Xoa")</f>
        <v>RPRO-250505-0229</v>
      </c>
      <c r="P153" t="str">
        <v>RPRO-250606-0282</v>
      </c>
      <c r="Q153" t="str">
        <v>LAMINATION 6-01/07/2025</v>
      </c>
      <c r="R153" t="str">
        <v>LAMINATION 6</v>
      </c>
      <c r="S153" s="1">
        <v>45839</v>
      </c>
    </row>
    <row r="154" spans="1:19" x14ac:dyDescent="0.25">
      <c r="A154" s="36" t="s">
        <v>15532</v>
      </c>
      <c r="B154" s="36" t="s">
        <v>16396</v>
      </c>
      <c r="C154" s="36" t="s">
        <v>682</v>
      </c>
      <c r="D154" s="1">
        <v>45839</v>
      </c>
      <c r="E154" s="36" t="str">
        <f>IFERROR(VLOOKUP(Result[[#This Row],[RPRO]],H:H,1,0),"")</f>
        <v/>
      </c>
      <c r="H154" t="s">
        <v>5736</v>
      </c>
      <c r="I154" t="s">
        <v>6612</v>
      </c>
      <c r="J154" t="s">
        <v>682</v>
      </c>
      <c r="K154" s="1">
        <v>45833</v>
      </c>
      <c r="L154" t="str">
        <f>IFERROR(VLOOKUP(Result5[[#This Row],[RPRO]],'Data Power app'!C:C,1,0),"Xoa")</f>
        <v>RPRO-250505-0230</v>
      </c>
      <c r="P154" t="str">
        <v>RPRO-250606-0285</v>
      </c>
      <c r="Q154" t="str">
        <v>LAMINATION 6-01/07/2025</v>
      </c>
      <c r="R154" t="str">
        <v>LAMINATION 6</v>
      </c>
      <c r="S154" s="1">
        <v>45839</v>
      </c>
    </row>
    <row r="155" spans="1:19" x14ac:dyDescent="0.25">
      <c r="A155" s="36" t="s">
        <v>15540</v>
      </c>
      <c r="B155" s="36" t="s">
        <v>16397</v>
      </c>
      <c r="C155" s="36" t="s">
        <v>683</v>
      </c>
      <c r="D155" s="1">
        <v>45839</v>
      </c>
      <c r="E155" s="36" t="str">
        <f>IFERROR(VLOOKUP(Result[[#This Row],[RPRO]],H:H,1,0),"")</f>
        <v/>
      </c>
      <c r="H155" t="s">
        <v>1495</v>
      </c>
      <c r="I155" t="s">
        <v>1541</v>
      </c>
      <c r="J155" t="s">
        <v>681</v>
      </c>
      <c r="K155" s="1">
        <v>45822</v>
      </c>
      <c r="L155" t="str">
        <f>IFERROR(VLOOKUP(Result5[[#This Row],[RPRO]],'Data Power app'!C:C,1,0),"Xoa")</f>
        <v>RPRO-250506-0095</v>
      </c>
      <c r="P155" t="str">
        <v>RPRO-250530-0154</v>
      </c>
      <c r="Q155" t="str">
        <v>LAMINATION 5-01/07/2025</v>
      </c>
      <c r="R155" t="str">
        <v>LAMINATION 5</v>
      </c>
      <c r="S155" s="1">
        <v>45839</v>
      </c>
    </row>
    <row r="156" spans="1:19" x14ac:dyDescent="0.25">
      <c r="A156" s="36" t="s">
        <v>15542</v>
      </c>
      <c r="B156" s="36" t="s">
        <v>16397</v>
      </c>
      <c r="C156" s="36" t="s">
        <v>683</v>
      </c>
      <c r="D156" s="1">
        <v>45839</v>
      </c>
      <c r="E156" s="36" t="str">
        <f>IFERROR(VLOOKUP(Result[[#This Row],[RPRO]],H:H,1,0),"")</f>
        <v/>
      </c>
      <c r="H156" t="s">
        <v>6046</v>
      </c>
      <c r="I156" t="s">
        <v>6615</v>
      </c>
      <c r="J156" t="s">
        <v>681</v>
      </c>
      <c r="K156" s="1">
        <v>45833</v>
      </c>
      <c r="L156" t="str">
        <f>IFERROR(VLOOKUP(Result5[[#This Row],[RPRO]],'Data Power app'!C:C,1,0),"Xoa")</f>
        <v>RPRO-250506-0137</v>
      </c>
      <c r="P156" t="str">
        <v>RPRO-250530-0155</v>
      </c>
      <c r="Q156" t="str">
        <v>LAMINATION 5-01/07/2025</v>
      </c>
      <c r="R156" t="str">
        <v>LAMINATION 5</v>
      </c>
      <c r="S156" s="1">
        <v>45839</v>
      </c>
    </row>
    <row r="157" spans="1:19" x14ac:dyDescent="0.25">
      <c r="A157" s="36" t="s">
        <v>15534</v>
      </c>
      <c r="B157" s="36" t="s">
        <v>16396</v>
      </c>
      <c r="C157" s="36" t="s">
        <v>682</v>
      </c>
      <c r="D157" s="1">
        <v>45839</v>
      </c>
      <c r="E157" s="36" t="str">
        <f>IFERROR(VLOOKUP(Result[[#This Row],[RPRO]],H:H,1,0),"")</f>
        <v/>
      </c>
      <c r="H157" t="s">
        <v>6048</v>
      </c>
      <c r="I157" t="s">
        <v>6615</v>
      </c>
      <c r="J157" t="s">
        <v>681</v>
      </c>
      <c r="K157" s="1">
        <v>45833</v>
      </c>
      <c r="L157" t="str">
        <f>IFERROR(VLOOKUP(Result5[[#This Row],[RPRO]],'Data Power app'!C:C,1,0),"Xoa")</f>
        <v>RPRO-250506-0139</v>
      </c>
      <c r="P157" t="str">
        <v>RPRO-250626-0150</v>
      </c>
      <c r="Q157" t="str">
        <v>LAMINATION 1-01/07/2025</v>
      </c>
      <c r="R157" t="str">
        <v>LAMINATION 1</v>
      </c>
      <c r="S157" s="1">
        <v>45839</v>
      </c>
    </row>
    <row r="158" spans="1:19" x14ac:dyDescent="0.25">
      <c r="A158" s="36" t="s">
        <v>15536</v>
      </c>
      <c r="B158" s="36" t="s">
        <v>16396</v>
      </c>
      <c r="C158" s="36" t="s">
        <v>682</v>
      </c>
      <c r="D158" s="1">
        <v>45839</v>
      </c>
      <c r="E158" s="36" t="str">
        <f>IFERROR(VLOOKUP(Result[[#This Row],[RPRO]],H:H,1,0),"")</f>
        <v/>
      </c>
      <c r="H158" t="s">
        <v>1488</v>
      </c>
      <c r="I158" t="s">
        <v>1544</v>
      </c>
      <c r="J158" t="s">
        <v>684</v>
      </c>
      <c r="K158" s="1">
        <v>45822</v>
      </c>
      <c r="L158" t="str">
        <f>IFERROR(VLOOKUP(Result5[[#This Row],[RPRO]],'Data Power app'!C:C,1,0),"Xoa")</f>
        <v>Xoa</v>
      </c>
      <c r="P158" t="str">
        <v>RPRO-250606-0289</v>
      </c>
      <c r="Q158" t="str">
        <v>LAMINATION 6-01/07/2025</v>
      </c>
      <c r="R158" t="str">
        <v>LAMINATION 6</v>
      </c>
      <c r="S158" s="1">
        <v>45839</v>
      </c>
    </row>
    <row r="159" spans="1:19" x14ac:dyDescent="0.25">
      <c r="A159" s="36" t="s">
        <v>15538</v>
      </c>
      <c r="B159" s="36" t="s">
        <v>16396</v>
      </c>
      <c r="C159" s="36" t="s">
        <v>682</v>
      </c>
      <c r="D159" s="1">
        <v>45839</v>
      </c>
      <c r="E159" s="36" t="str">
        <f>IFERROR(VLOOKUP(Result[[#This Row],[RPRO]],H:H,1,0),"")</f>
        <v/>
      </c>
      <c r="H159" t="s">
        <v>3579</v>
      </c>
      <c r="I159" t="s">
        <v>4081</v>
      </c>
      <c r="J159" t="s">
        <v>679</v>
      </c>
      <c r="K159" s="1">
        <v>45831</v>
      </c>
      <c r="L159" t="str">
        <f>IFERROR(VLOOKUP(Result5[[#This Row],[RPRO]],'Data Power app'!C:C,1,0),"Xoa")</f>
        <v>RPRO-250506-0248</v>
      </c>
      <c r="P159" t="str">
        <v>RPRO-250606-0292</v>
      </c>
      <c r="Q159" t="str">
        <v>LAMINATION 6-01/07/2025</v>
      </c>
      <c r="R159" t="str">
        <v>LAMINATION 6</v>
      </c>
      <c r="S159" s="1">
        <v>45839</v>
      </c>
    </row>
    <row r="160" spans="1:19" x14ac:dyDescent="0.25">
      <c r="A160" s="36" t="s">
        <v>15399</v>
      </c>
      <c r="B160" s="36" t="s">
        <v>16396</v>
      </c>
      <c r="C160" s="36" t="s">
        <v>682</v>
      </c>
      <c r="D160" s="1">
        <v>45839</v>
      </c>
      <c r="E160" s="36" t="str">
        <f>IFERROR(VLOOKUP(Result[[#This Row],[RPRO]],H:H,1,0),"")</f>
        <v/>
      </c>
      <c r="H160" t="s">
        <v>1486</v>
      </c>
      <c r="I160" t="s">
        <v>1541</v>
      </c>
      <c r="J160" t="s">
        <v>681</v>
      </c>
      <c r="K160" s="1">
        <v>45822</v>
      </c>
      <c r="L160" t="str">
        <f>IFERROR(VLOOKUP(Result5[[#This Row],[RPRO]],'Data Power app'!C:C,1,0),"Xoa")</f>
        <v>Xoa</v>
      </c>
      <c r="P160" t="str">
        <v>RPRO-250606-0296</v>
      </c>
      <c r="Q160" t="str">
        <v>LAMINATION 6-01/07/2025</v>
      </c>
      <c r="R160" t="str">
        <v>LAMINATION 6</v>
      </c>
      <c r="S160" s="1">
        <v>45839</v>
      </c>
    </row>
    <row r="161" spans="1:19" x14ac:dyDescent="0.25">
      <c r="A161" s="36" t="s">
        <v>15412</v>
      </c>
      <c r="B161" s="36" t="s">
        <v>16397</v>
      </c>
      <c r="C161" s="36" t="s">
        <v>683</v>
      </c>
      <c r="D161" s="1">
        <v>45839</v>
      </c>
      <c r="E161" s="36" t="str">
        <f>IFERROR(VLOOKUP(Result[[#This Row],[RPRO]],H:H,1,0),"")</f>
        <v/>
      </c>
      <c r="H161" t="s">
        <v>7854</v>
      </c>
      <c r="I161" t="s">
        <v>8056</v>
      </c>
      <c r="J161" t="s">
        <v>681</v>
      </c>
      <c r="K161" s="1">
        <v>45834</v>
      </c>
      <c r="L161" t="str">
        <f>IFERROR(VLOOKUP(Result5[[#This Row],[RPRO]],'Data Power app'!C:C,1,0),"Xoa")</f>
        <v>RPRO-250506-0401</v>
      </c>
      <c r="P161" t="str">
        <v>RPRO-250606-0300</v>
      </c>
      <c r="Q161" t="str">
        <v>LAMINATION 6-01/07/2025</v>
      </c>
      <c r="R161" t="str">
        <v>LAMINATION 6</v>
      </c>
      <c r="S161" s="1">
        <v>45839</v>
      </c>
    </row>
    <row r="162" spans="1:19" x14ac:dyDescent="0.25">
      <c r="A162" s="36" t="s">
        <v>15401</v>
      </c>
      <c r="B162" s="36" t="s">
        <v>16397</v>
      </c>
      <c r="C162" s="36" t="s">
        <v>683</v>
      </c>
      <c r="D162" s="1">
        <v>45839</v>
      </c>
      <c r="E162" s="36" t="str">
        <f>IFERROR(VLOOKUP(Result[[#This Row],[RPRO]],H:H,1,0),"")</f>
        <v/>
      </c>
      <c r="H162" t="s">
        <v>5180</v>
      </c>
      <c r="I162" t="s">
        <v>5221</v>
      </c>
      <c r="J162" t="s">
        <v>683</v>
      </c>
      <c r="K162" s="1">
        <v>45832</v>
      </c>
      <c r="L162" t="str">
        <f>IFERROR(VLOOKUP(Result5[[#This Row],[RPRO]],'Data Power app'!C:C,1,0),"Xoa")</f>
        <v>Xoa</v>
      </c>
      <c r="P162" t="str">
        <v>RPRO-250606-0303</v>
      </c>
      <c r="Q162" t="str">
        <v>LAMINATION 6-01/07/2025</v>
      </c>
      <c r="R162" t="str">
        <v>LAMINATION 6</v>
      </c>
      <c r="S162" s="1">
        <v>45839</v>
      </c>
    </row>
    <row r="163" spans="1:19" x14ac:dyDescent="0.25">
      <c r="A163" s="36" t="s">
        <v>15414</v>
      </c>
      <c r="B163" s="36" t="s">
        <v>16397</v>
      </c>
      <c r="C163" s="36" t="s">
        <v>683</v>
      </c>
      <c r="D163" s="1">
        <v>45839</v>
      </c>
      <c r="E163" s="36" t="str">
        <f>IFERROR(VLOOKUP(Result[[#This Row],[RPRO]],H:H,1,0),"")</f>
        <v/>
      </c>
      <c r="H163" t="s">
        <v>5181</v>
      </c>
      <c r="I163" t="s">
        <v>5221</v>
      </c>
      <c r="J163" t="s">
        <v>683</v>
      </c>
      <c r="K163" s="1">
        <v>45832</v>
      </c>
      <c r="L163" t="str">
        <f>IFERROR(VLOOKUP(Result5[[#This Row],[RPRO]],'Data Power app'!C:C,1,0),"Xoa")</f>
        <v>Xoa</v>
      </c>
      <c r="P163" t="str">
        <v>RPRO-250606-0307</v>
      </c>
      <c r="Q163" t="str">
        <v>LAMINATION 6-01/07/2025</v>
      </c>
      <c r="R163" t="str">
        <v>LAMINATION 6</v>
      </c>
      <c r="S163" s="1">
        <v>45839</v>
      </c>
    </row>
    <row r="164" spans="1:19" x14ac:dyDescent="0.25">
      <c r="A164" s="36" t="s">
        <v>15544</v>
      </c>
      <c r="B164" s="36" t="s">
        <v>16395</v>
      </c>
      <c r="C164" s="36" t="s">
        <v>678</v>
      </c>
      <c r="D164" s="1">
        <v>45839</v>
      </c>
      <c r="E164" s="36" t="str">
        <f>IFERROR(VLOOKUP(Result[[#This Row],[RPRO]],H:H,1,0),"")</f>
        <v/>
      </c>
      <c r="H164" t="s">
        <v>5738</v>
      </c>
      <c r="I164" t="s">
        <v>6610</v>
      </c>
      <c r="J164" t="s">
        <v>678</v>
      </c>
      <c r="K164" s="1">
        <v>45833</v>
      </c>
      <c r="L164" t="str">
        <f>IFERROR(VLOOKUP(Result5[[#This Row],[RPRO]],'Data Power app'!C:C,1,0),"Xoa")</f>
        <v>RPRO-250506-0470</v>
      </c>
      <c r="P164" t="str">
        <v>RPRO-250626-0152</v>
      </c>
      <c r="Q164" t="str">
        <v>LAMINATION 1-01/07/2025</v>
      </c>
      <c r="R164" t="str">
        <v>LAMINATION 1</v>
      </c>
      <c r="S164" s="1">
        <v>45839</v>
      </c>
    </row>
    <row r="165" spans="1:19" x14ac:dyDescent="0.25">
      <c r="A165" s="36" t="s">
        <v>15546</v>
      </c>
      <c r="B165" s="36" t="s">
        <v>16395</v>
      </c>
      <c r="C165" s="36" t="s">
        <v>678</v>
      </c>
      <c r="D165" s="1">
        <v>45839</v>
      </c>
      <c r="E165" s="36" t="str">
        <f>IFERROR(VLOOKUP(Result[[#This Row],[RPRO]],H:H,1,0),"")</f>
        <v/>
      </c>
      <c r="H165" t="s">
        <v>2577</v>
      </c>
      <c r="I165" t="s">
        <v>2490</v>
      </c>
      <c r="J165" t="s">
        <v>679</v>
      </c>
      <c r="K165" s="1">
        <v>45829</v>
      </c>
      <c r="L165" t="str">
        <f>IFERROR(VLOOKUP(Result5[[#This Row],[RPRO]],'Data Power app'!C:C,1,0),"Xoa")</f>
        <v>Xoa</v>
      </c>
      <c r="P165" t="str">
        <v>RPRO-250606-0315</v>
      </c>
      <c r="Q165" t="str">
        <v>LAMINATION 6-01/07/2025</v>
      </c>
      <c r="R165" t="str">
        <v>LAMINATION 6</v>
      </c>
      <c r="S165" s="1">
        <v>45839</v>
      </c>
    </row>
    <row r="166" spans="1:19" x14ac:dyDescent="0.25">
      <c r="A166" s="36" t="s">
        <v>15548</v>
      </c>
      <c r="B166" s="36" t="s">
        <v>16395</v>
      </c>
      <c r="C166" s="36" t="s">
        <v>678</v>
      </c>
      <c r="D166" s="1">
        <v>45839</v>
      </c>
      <c r="E166" s="36" t="str">
        <f>IFERROR(VLOOKUP(Result[[#This Row],[RPRO]],H:H,1,0),"")</f>
        <v/>
      </c>
      <c r="H166" t="s">
        <v>5742</v>
      </c>
      <c r="I166" t="s">
        <v>6610</v>
      </c>
      <c r="J166" t="s">
        <v>678</v>
      </c>
      <c r="K166" s="1">
        <v>45833</v>
      </c>
      <c r="L166" t="str">
        <f>IFERROR(VLOOKUP(Result5[[#This Row],[RPRO]],'Data Power app'!C:C,1,0),"Xoa")</f>
        <v>Xoa</v>
      </c>
      <c r="P166" t="str">
        <v>RPRO-250626-0154</v>
      </c>
      <c r="Q166" t="str">
        <v>LAMINATION 1-01/07/2025</v>
      </c>
      <c r="R166" t="str">
        <v>LAMINATION 1</v>
      </c>
      <c r="S166" s="1">
        <v>45839</v>
      </c>
    </row>
    <row r="167" spans="1:19" x14ac:dyDescent="0.25">
      <c r="A167" s="36" t="s">
        <v>15408</v>
      </c>
      <c r="B167" s="36" t="s">
        <v>16395</v>
      </c>
      <c r="C167" s="36" t="s">
        <v>678</v>
      </c>
      <c r="D167" s="1">
        <v>45839</v>
      </c>
      <c r="E167" s="36" t="str">
        <f>IFERROR(VLOOKUP(Result[[#This Row],[RPRO]],H:H,1,0),"")</f>
        <v/>
      </c>
      <c r="H167" t="s">
        <v>8010</v>
      </c>
      <c r="I167" t="s">
        <v>8051</v>
      </c>
      <c r="J167" t="s">
        <v>682</v>
      </c>
      <c r="K167" s="1">
        <v>45834</v>
      </c>
      <c r="L167" t="str">
        <f>IFERROR(VLOOKUP(Result5[[#This Row],[RPRO]],'Data Power app'!C:C,1,0),"Xoa")</f>
        <v>RPRO-250506-0678</v>
      </c>
      <c r="P167" t="str">
        <v>RPRO-250606-0318</v>
      </c>
      <c r="Q167" t="str">
        <v>LAMINATION 6-01/07/2025</v>
      </c>
      <c r="R167" t="str">
        <v>LAMINATION 6</v>
      </c>
      <c r="S167" s="1">
        <v>45839</v>
      </c>
    </row>
    <row r="168" spans="1:19" x14ac:dyDescent="0.25">
      <c r="A168" s="36" t="s">
        <v>15554</v>
      </c>
      <c r="B168" s="36" t="s">
        <v>16394</v>
      </c>
      <c r="C168" s="36" t="s">
        <v>679</v>
      </c>
      <c r="D168" s="1">
        <v>45839</v>
      </c>
      <c r="E168" s="36" t="str">
        <f>IFERROR(VLOOKUP(Result[[#This Row],[RPRO]],H:H,1,0),"")</f>
        <v/>
      </c>
      <c r="H168" t="s">
        <v>1731</v>
      </c>
      <c r="I168" t="s">
        <v>1792</v>
      </c>
      <c r="J168" t="s">
        <v>681</v>
      </c>
      <c r="K168" s="1">
        <v>45825</v>
      </c>
      <c r="L168" t="str">
        <f>IFERROR(VLOOKUP(Result5[[#This Row],[RPRO]],'Data Power app'!C:C,1,0),"Xoa")</f>
        <v>Xoa</v>
      </c>
      <c r="P168" t="str">
        <v>RPRO-250606-0322</v>
      </c>
      <c r="Q168" t="str">
        <v>LAMINATION 6-01/07/2025</v>
      </c>
      <c r="R168" t="str">
        <v>LAMINATION 6</v>
      </c>
      <c r="S168" s="1">
        <v>45839</v>
      </c>
    </row>
    <row r="169" spans="1:19" x14ac:dyDescent="0.25">
      <c r="A169" s="36" t="s">
        <v>15571</v>
      </c>
      <c r="B169" s="36" t="s">
        <v>16395</v>
      </c>
      <c r="C169" s="36" t="s">
        <v>678</v>
      </c>
      <c r="D169" s="1">
        <v>45839</v>
      </c>
      <c r="E169" s="36" t="str">
        <f>IFERROR(VLOOKUP(Result[[#This Row],[RPRO]],H:H,1,0),"")</f>
        <v/>
      </c>
      <c r="H169" t="s">
        <v>7970</v>
      </c>
      <c r="I169" t="s">
        <v>8053</v>
      </c>
      <c r="J169" t="s">
        <v>684</v>
      </c>
      <c r="K169" s="1">
        <v>45834</v>
      </c>
      <c r="L169" t="str">
        <f>IFERROR(VLOOKUP(Result5[[#This Row],[RPRO]],'Data Power app'!C:C,1,0),"Xoa")</f>
        <v>RPRO-250506-0694</v>
      </c>
      <c r="P169" t="str">
        <v>RPRO-250606-0326</v>
      </c>
      <c r="Q169" t="str">
        <v>LAMINATION 6-01/07/2025</v>
      </c>
      <c r="R169" t="str">
        <v>LAMINATION 6</v>
      </c>
      <c r="S169" s="1">
        <v>45839</v>
      </c>
    </row>
    <row r="170" spans="1:19" x14ac:dyDescent="0.25">
      <c r="A170" s="36" t="s">
        <v>15573</v>
      </c>
      <c r="B170" s="36" t="s">
        <v>16395</v>
      </c>
      <c r="C170" s="36" t="s">
        <v>678</v>
      </c>
      <c r="D170" s="1">
        <v>45839</v>
      </c>
      <c r="E170" s="36" t="str">
        <f>IFERROR(VLOOKUP(Result[[#This Row],[RPRO]],H:H,1,0),"")</f>
        <v/>
      </c>
      <c r="H170" t="s">
        <v>1917</v>
      </c>
      <c r="I170" t="s">
        <v>2004</v>
      </c>
      <c r="J170" t="s">
        <v>681</v>
      </c>
      <c r="K170" s="1">
        <v>45826</v>
      </c>
      <c r="L170" t="str">
        <f>IFERROR(VLOOKUP(Result5[[#This Row],[RPRO]],'Data Power app'!C:C,1,0),"Xoa")</f>
        <v>Xoa</v>
      </c>
      <c r="P170" t="str">
        <v>RPRO-250606-0330</v>
      </c>
      <c r="Q170" t="str">
        <v>LAMINATION 6-01/07/2025</v>
      </c>
      <c r="R170" t="str">
        <v>LAMINATION 6</v>
      </c>
      <c r="S170" s="1">
        <v>45839</v>
      </c>
    </row>
    <row r="171" spans="1:19" x14ac:dyDescent="0.25">
      <c r="A171" s="36" t="s">
        <v>15552</v>
      </c>
      <c r="B171" s="36" t="s">
        <v>16396</v>
      </c>
      <c r="C171" s="36" t="s">
        <v>682</v>
      </c>
      <c r="D171" s="1">
        <v>45839</v>
      </c>
      <c r="E171" s="36" t="str">
        <f>IFERROR(VLOOKUP(Result[[#This Row],[RPRO]],H:H,1,0),"")</f>
        <v/>
      </c>
      <c r="H171" t="s">
        <v>1352</v>
      </c>
      <c r="I171" t="s">
        <v>1409</v>
      </c>
      <c r="J171" t="s">
        <v>684</v>
      </c>
      <c r="K171" s="1">
        <v>45821</v>
      </c>
      <c r="L171" t="str">
        <f>IFERROR(VLOOKUP(Result5[[#This Row],[RPRO]],'Data Power app'!C:C,1,0),"Xoa")</f>
        <v>RPRO-250506-0736</v>
      </c>
      <c r="P171" t="str">
        <v>RPRO-250529-0025</v>
      </c>
      <c r="Q171" t="str">
        <v>LAMINATION 2-01/07/2025</v>
      </c>
      <c r="R171" t="str">
        <v>LAMINATION 2</v>
      </c>
      <c r="S171" s="1">
        <v>45839</v>
      </c>
    </row>
    <row r="172" spans="1:19" x14ac:dyDescent="0.25">
      <c r="A172" s="36" t="s">
        <v>15575</v>
      </c>
      <c r="B172" s="36" t="s">
        <v>16394</v>
      </c>
      <c r="C172" s="36" t="s">
        <v>679</v>
      </c>
      <c r="D172" s="1">
        <v>45839</v>
      </c>
      <c r="E172" s="36" t="str">
        <f>IFERROR(VLOOKUP(Result[[#This Row],[RPRO]],H:H,1,0),"")</f>
        <v/>
      </c>
      <c r="H172" t="s">
        <v>1353</v>
      </c>
      <c r="I172" t="s">
        <v>1409</v>
      </c>
      <c r="J172" t="s">
        <v>684</v>
      </c>
      <c r="K172" s="1">
        <v>45821</v>
      </c>
      <c r="L172" t="str">
        <f>IFERROR(VLOOKUP(Result5[[#This Row],[RPRO]],'Data Power app'!C:C,1,0),"Xoa")</f>
        <v>Xoa</v>
      </c>
      <c r="P172" t="str">
        <v>RPRO-250605-0587</v>
      </c>
      <c r="Q172" t="str">
        <v>LAMINATION 6-01/07/2025</v>
      </c>
      <c r="R172" t="str">
        <v>LAMINATION 6</v>
      </c>
      <c r="S172" s="1">
        <v>45839</v>
      </c>
    </row>
    <row r="173" spans="1:19" x14ac:dyDescent="0.25">
      <c r="A173" s="36" t="s">
        <v>15569</v>
      </c>
      <c r="B173" s="36" t="s">
        <v>16394</v>
      </c>
      <c r="C173" s="36" t="s">
        <v>679</v>
      </c>
      <c r="D173" s="1">
        <v>45839</v>
      </c>
      <c r="E173" s="36" t="str">
        <f>IFERROR(VLOOKUP(Result[[#This Row],[RPRO]],H:H,1,0),"")</f>
        <v/>
      </c>
      <c r="H173" t="s">
        <v>7750</v>
      </c>
      <c r="I173" t="s">
        <v>8053</v>
      </c>
      <c r="J173" t="s">
        <v>684</v>
      </c>
      <c r="K173" s="1">
        <v>45834</v>
      </c>
      <c r="L173" t="str">
        <f>IFERROR(VLOOKUP(Result5[[#This Row],[RPRO]],'Data Power app'!C:C,1,0),"Xoa")</f>
        <v>RPRO-250506-0744</v>
      </c>
      <c r="P173" t="str">
        <v>RPRO-250521-0366</v>
      </c>
      <c r="Q173" t="str">
        <v>LAMINATION 2-01/07/2025</v>
      </c>
      <c r="R173" t="str">
        <v>LAMINATION 2</v>
      </c>
      <c r="S173" s="1">
        <v>45839</v>
      </c>
    </row>
    <row r="174" spans="1:19" x14ac:dyDescent="0.25">
      <c r="A174" s="36" t="s">
        <v>15577</v>
      </c>
      <c r="B174" s="36" t="s">
        <v>16398</v>
      </c>
      <c r="C174" s="36" t="s">
        <v>681</v>
      </c>
      <c r="D174" s="1">
        <v>45839</v>
      </c>
      <c r="E174" s="36" t="str">
        <f>IFERROR(VLOOKUP(Result[[#This Row],[RPRO]],H:H,1,0),"")</f>
        <v/>
      </c>
      <c r="H174" t="s">
        <v>7752</v>
      </c>
      <c r="I174" t="s">
        <v>8053</v>
      </c>
      <c r="J174" t="s">
        <v>684</v>
      </c>
      <c r="K174" s="1">
        <v>45834</v>
      </c>
      <c r="L174" t="str">
        <f>IFERROR(VLOOKUP(Result5[[#This Row],[RPRO]],'Data Power app'!C:C,1,0),"Xoa")</f>
        <v>RPRO-250506-0748</v>
      </c>
      <c r="P174" t="str">
        <v>RPRO-250521-0367</v>
      </c>
      <c r="Q174" t="str">
        <v>LAMINATION 2-01/07/2025</v>
      </c>
      <c r="R174" t="str">
        <v>LAMINATION 2</v>
      </c>
      <c r="S174" s="1">
        <v>45839</v>
      </c>
    </row>
    <row r="175" spans="1:19" x14ac:dyDescent="0.25">
      <c r="A175" s="36" t="s">
        <v>15579</v>
      </c>
      <c r="B175" s="36" t="s">
        <v>16398</v>
      </c>
      <c r="C175" s="36" t="s">
        <v>681</v>
      </c>
      <c r="D175" s="1">
        <v>45839</v>
      </c>
      <c r="E175" s="36" t="str">
        <f>IFERROR(VLOOKUP(Result[[#This Row],[RPRO]],H:H,1,0),"")</f>
        <v/>
      </c>
      <c r="H175" t="s">
        <v>7972</v>
      </c>
      <c r="I175" t="s">
        <v>8053</v>
      </c>
      <c r="J175" t="s">
        <v>684</v>
      </c>
      <c r="K175" s="1">
        <v>45834</v>
      </c>
      <c r="L175" t="str">
        <f>IFERROR(VLOOKUP(Result5[[#This Row],[RPRO]],'Data Power app'!C:C,1,0),"Xoa")</f>
        <v>RPRO-250506-0750</v>
      </c>
      <c r="P175" t="str">
        <v>RPRO-250527-0046</v>
      </c>
      <c r="Q175" t="str">
        <v>LAMINATION 5-01/07/2025</v>
      </c>
      <c r="R175" t="str">
        <v>LAMINATION 5</v>
      </c>
      <c r="S175" s="1">
        <v>45839</v>
      </c>
    </row>
    <row r="176" spans="1:19" x14ac:dyDescent="0.25">
      <c r="A176" s="36" t="s">
        <v>15581</v>
      </c>
      <c r="B176" s="36" t="s">
        <v>16398</v>
      </c>
      <c r="C176" s="36" t="s">
        <v>681</v>
      </c>
      <c r="D176" s="1">
        <v>45839</v>
      </c>
      <c r="E176" s="36" t="str">
        <f>IFERROR(VLOOKUP(Result[[#This Row],[RPRO]],H:H,1,0),"")</f>
        <v/>
      </c>
      <c r="H176" t="s">
        <v>7754</v>
      </c>
      <c r="I176" t="s">
        <v>8053</v>
      </c>
      <c r="J176" t="s">
        <v>684</v>
      </c>
      <c r="K176" s="1">
        <v>45834</v>
      </c>
      <c r="L176" t="str">
        <f>IFERROR(VLOOKUP(Result5[[#This Row],[RPRO]],'Data Power app'!C:C,1,0),"Xoa")</f>
        <v>RPRO-250506-0769</v>
      </c>
      <c r="P176" t="str">
        <v>RPRO-250527-0069</v>
      </c>
      <c r="Q176" t="str">
        <v>LAMINATION 5-01/07/2025</v>
      </c>
      <c r="R176" t="str">
        <v>LAMINATION 5</v>
      </c>
      <c r="S176" s="1">
        <v>45839</v>
      </c>
    </row>
    <row r="177" spans="1:19" x14ac:dyDescent="0.25">
      <c r="A177" s="36" t="s">
        <v>15583</v>
      </c>
      <c r="B177" s="36" t="s">
        <v>16398</v>
      </c>
      <c r="C177" s="36" t="s">
        <v>681</v>
      </c>
      <c r="D177" s="1">
        <v>45839</v>
      </c>
      <c r="E177" s="36" t="str">
        <f>IFERROR(VLOOKUP(Result[[#This Row],[RPRO]],H:H,1,0),"")</f>
        <v/>
      </c>
      <c r="H177" t="s">
        <v>7982</v>
      </c>
      <c r="I177" t="s">
        <v>8053</v>
      </c>
      <c r="J177" t="s">
        <v>684</v>
      </c>
      <c r="K177" s="1">
        <v>45834</v>
      </c>
      <c r="L177" t="str">
        <f>IFERROR(VLOOKUP(Result5[[#This Row],[RPRO]],'Data Power app'!C:C,1,0),"Xoa")</f>
        <v>RPRO-250506-0771</v>
      </c>
      <c r="P177" t="str">
        <v>RPRO-250527-0085</v>
      </c>
      <c r="Q177" t="str">
        <v>LAMINATION 5-01/07/2025</v>
      </c>
      <c r="R177" t="str">
        <v>LAMINATION 5</v>
      </c>
      <c r="S177" s="1">
        <v>45839</v>
      </c>
    </row>
    <row r="178" spans="1:19" x14ac:dyDescent="0.25">
      <c r="A178" s="36" t="s">
        <v>15585</v>
      </c>
      <c r="B178" s="36" t="s">
        <v>16398</v>
      </c>
      <c r="C178" s="36" t="s">
        <v>681</v>
      </c>
      <c r="D178" s="1">
        <v>45839</v>
      </c>
      <c r="E178" s="36" t="str">
        <f>IFERROR(VLOOKUP(Result[[#This Row],[RPRO]],H:H,1,0),"")</f>
        <v/>
      </c>
      <c r="H178" t="s">
        <v>1892</v>
      </c>
      <c r="I178" t="s">
        <v>2004</v>
      </c>
      <c r="J178" t="s">
        <v>681</v>
      </c>
      <c r="K178" s="1">
        <v>45826</v>
      </c>
      <c r="L178" t="str">
        <f>IFERROR(VLOOKUP(Result5[[#This Row],[RPRO]],'Data Power app'!C:C,1,0),"Xoa")</f>
        <v>RPRO-250506-0777</v>
      </c>
      <c r="P178" t="str">
        <v>RPRO-250527-0126</v>
      </c>
      <c r="Q178" t="str">
        <v>LAMINATION 5-01/07/2025</v>
      </c>
      <c r="R178" t="str">
        <v>LAMINATION 5</v>
      </c>
      <c r="S178" s="1">
        <v>45839</v>
      </c>
    </row>
    <row r="179" spans="1:19" x14ac:dyDescent="0.25">
      <c r="A179" s="36" t="s">
        <v>15587</v>
      </c>
      <c r="B179" s="36" t="s">
        <v>16399</v>
      </c>
      <c r="C179" s="36" t="s">
        <v>684</v>
      </c>
      <c r="D179" s="1">
        <v>45839</v>
      </c>
      <c r="E179" s="36" t="str">
        <f>IFERROR(VLOOKUP(Result[[#This Row],[RPRO]],H:H,1,0),"")</f>
        <v/>
      </c>
      <c r="H179" t="s">
        <v>1532</v>
      </c>
      <c r="I179" t="s">
        <v>1543</v>
      </c>
      <c r="J179" t="s">
        <v>678</v>
      </c>
      <c r="K179" s="1">
        <v>45822</v>
      </c>
      <c r="L179" t="str">
        <f>IFERROR(VLOOKUP(Result5[[#This Row],[RPRO]],'Data Power app'!C:C,1,0),"Xoa")</f>
        <v>Xoa</v>
      </c>
      <c r="P179" t="str">
        <v>RPRO-250603-0373</v>
      </c>
      <c r="Q179" t="str">
        <v>LAMINATION 2-01/07/2025</v>
      </c>
      <c r="R179" t="str">
        <v>LAMINATION 2</v>
      </c>
      <c r="S179" s="1">
        <v>45839</v>
      </c>
    </row>
    <row r="180" spans="1:19" x14ac:dyDescent="0.25">
      <c r="A180" s="36" t="s">
        <v>15653</v>
      </c>
      <c r="B180" s="36" t="s">
        <v>16399</v>
      </c>
      <c r="C180" s="36" t="s">
        <v>684</v>
      </c>
      <c r="D180" s="1">
        <v>45839</v>
      </c>
      <c r="E180" s="36" t="str">
        <f>IFERROR(VLOOKUP(Result[[#This Row],[RPRO]],H:H,1,0),"")</f>
        <v/>
      </c>
      <c r="H180" t="s">
        <v>1928</v>
      </c>
      <c r="I180" t="s">
        <v>2003</v>
      </c>
      <c r="J180" t="s">
        <v>684</v>
      </c>
      <c r="K180" s="1">
        <v>45826</v>
      </c>
      <c r="L180" t="str">
        <f>IFERROR(VLOOKUP(Result5[[#This Row],[RPRO]],'Data Power app'!C:C,1,0),"Xoa")</f>
        <v>RPRO-250507-0002</v>
      </c>
      <c r="P180" t="str">
        <v>RPRO-250527-0044</v>
      </c>
      <c r="Q180" t="str">
        <v>LAMINATION 5-01/07/2025</v>
      </c>
      <c r="R180" t="str">
        <v>LAMINATION 5</v>
      </c>
      <c r="S180" s="1">
        <v>45839</v>
      </c>
    </row>
    <row r="181" spans="1:19" x14ac:dyDescent="0.25">
      <c r="A181" s="36" t="s">
        <v>15649</v>
      </c>
      <c r="B181" s="36" t="s">
        <v>16397</v>
      </c>
      <c r="C181" s="36" t="s">
        <v>683</v>
      </c>
      <c r="D181" s="1">
        <v>45839</v>
      </c>
      <c r="E181" s="36" t="str">
        <f>IFERROR(VLOOKUP(Result[[#This Row],[RPRO]],H:H,1,0),"")</f>
        <v/>
      </c>
      <c r="H181" t="s">
        <v>1497</v>
      </c>
      <c r="I181" t="s">
        <v>1541</v>
      </c>
      <c r="J181" t="s">
        <v>681</v>
      </c>
      <c r="K181" s="1">
        <v>45822</v>
      </c>
      <c r="L181" t="str">
        <f>IFERROR(VLOOKUP(Result5[[#This Row],[RPRO]],'Data Power app'!C:C,1,0),"Xoa")</f>
        <v>RPRO-250507-0570</v>
      </c>
      <c r="P181" t="str">
        <v>RPRO-250527-0057</v>
      </c>
      <c r="Q181" t="str">
        <v>LAMINATION 5-01/07/2025</v>
      </c>
      <c r="R181" t="str">
        <v>LAMINATION 5</v>
      </c>
      <c r="S181" s="1">
        <v>45839</v>
      </c>
    </row>
    <row r="182" spans="1:19" x14ac:dyDescent="0.25">
      <c r="A182" s="36" t="s">
        <v>15781</v>
      </c>
      <c r="B182" s="36" t="s">
        <v>16398</v>
      </c>
      <c r="C182" s="36" t="s">
        <v>681</v>
      </c>
      <c r="D182" s="1">
        <v>45839</v>
      </c>
      <c r="E182" s="36" t="str">
        <f>IFERROR(VLOOKUP(Result[[#This Row],[RPRO]],H:H,1,0),"")</f>
        <v/>
      </c>
      <c r="H182" t="s">
        <v>1499</v>
      </c>
      <c r="I182" t="s">
        <v>1541</v>
      </c>
      <c r="J182" t="s">
        <v>681</v>
      </c>
      <c r="K182" s="1">
        <v>45822</v>
      </c>
      <c r="L182" t="str">
        <f>IFERROR(VLOOKUP(Result5[[#This Row],[RPRO]],'Data Power app'!C:C,1,0),"Xoa")</f>
        <v>RPRO-250507-0572</v>
      </c>
      <c r="P182" t="str">
        <v>RPRO-250527-0108</v>
      </c>
      <c r="Q182" t="str">
        <v>LAMINATION 5-01/07/2025</v>
      </c>
      <c r="R182" t="str">
        <v>LAMINATION 5</v>
      </c>
      <c r="S182" s="1">
        <v>45839</v>
      </c>
    </row>
    <row r="183" spans="1:19" x14ac:dyDescent="0.25">
      <c r="A183" s="36" t="s">
        <v>15783</v>
      </c>
      <c r="B183" s="36" t="s">
        <v>16398</v>
      </c>
      <c r="C183" s="36" t="s">
        <v>681</v>
      </c>
      <c r="D183" s="1">
        <v>45839</v>
      </c>
      <c r="E183" s="36" t="str">
        <f>IFERROR(VLOOKUP(Result[[#This Row],[RPRO]],H:H,1,0),"")</f>
        <v/>
      </c>
      <c r="H183" t="s">
        <v>1117</v>
      </c>
      <c r="I183" t="s">
        <v>1135</v>
      </c>
      <c r="J183" t="s">
        <v>678</v>
      </c>
      <c r="K183" s="1">
        <v>45818</v>
      </c>
      <c r="L183" t="str">
        <f>IFERROR(VLOOKUP(Result5[[#This Row],[RPRO]],'Data Power app'!C:C,1,0),"Xoa")</f>
        <v>Xoa</v>
      </c>
      <c r="P183" t="str">
        <v>RPRO-250530-0250</v>
      </c>
      <c r="Q183" t="str">
        <v>LAMINATION 1-01/07/2025</v>
      </c>
      <c r="R183" t="str">
        <v>LAMINATION 1</v>
      </c>
      <c r="S183" s="1">
        <v>45839</v>
      </c>
    </row>
    <row r="184" spans="1:19" x14ac:dyDescent="0.25">
      <c r="A184" s="36" t="s">
        <v>15785</v>
      </c>
      <c r="B184" s="36" t="s">
        <v>16398</v>
      </c>
      <c r="C184" s="36" t="s">
        <v>681</v>
      </c>
      <c r="D184" s="1">
        <v>45839</v>
      </c>
      <c r="E184" s="36" t="str">
        <f>IFERROR(VLOOKUP(Result[[#This Row],[RPRO]],H:H,1,0),"")</f>
        <v/>
      </c>
      <c r="H184" t="s">
        <v>1118</v>
      </c>
      <c r="I184" t="s">
        <v>1135</v>
      </c>
      <c r="J184" t="s">
        <v>678</v>
      </c>
      <c r="K184" s="1">
        <v>45818</v>
      </c>
      <c r="L184" t="str">
        <f>IFERROR(VLOOKUP(Result5[[#This Row],[RPRO]],'Data Power app'!C:C,1,0),"Xoa")</f>
        <v>Xoa</v>
      </c>
      <c r="P184" t="str">
        <v>RPRO-250530-0252</v>
      </c>
      <c r="Q184" t="str">
        <v>LAMINATION 1-01/07/2025</v>
      </c>
      <c r="R184" t="str">
        <v>LAMINATION 1</v>
      </c>
      <c r="S184" s="1">
        <v>45839</v>
      </c>
    </row>
    <row r="185" spans="1:19" x14ac:dyDescent="0.25">
      <c r="A185" s="36" t="s">
        <v>15787</v>
      </c>
      <c r="B185" s="36" t="s">
        <v>16398</v>
      </c>
      <c r="C185" s="36" t="s">
        <v>681</v>
      </c>
      <c r="D185" s="1">
        <v>45839</v>
      </c>
      <c r="E185" s="36" t="str">
        <f>IFERROR(VLOOKUP(Result[[#This Row],[RPRO]],H:H,1,0),"")</f>
        <v/>
      </c>
      <c r="H185" t="s">
        <v>1261</v>
      </c>
      <c r="I185" t="s">
        <v>1285</v>
      </c>
      <c r="J185" t="s">
        <v>681</v>
      </c>
      <c r="K185" s="1">
        <v>45820</v>
      </c>
      <c r="L185" t="str">
        <f>IFERROR(VLOOKUP(Result5[[#This Row],[RPRO]],'Data Power app'!C:C,1,0),"Xoa")</f>
        <v>RPRO-250507-0626</v>
      </c>
      <c r="P185" t="str">
        <v>RPRO-250530-0254</v>
      </c>
      <c r="Q185" t="str">
        <v>LAMINATION 1-01/07/2025</v>
      </c>
      <c r="R185" t="str">
        <v>LAMINATION 1</v>
      </c>
      <c r="S185" s="1">
        <v>45839</v>
      </c>
    </row>
    <row r="186" spans="1:19" x14ac:dyDescent="0.25">
      <c r="A186" s="36" t="s">
        <v>16345</v>
      </c>
      <c r="B186" s="36" t="s">
        <v>16399</v>
      </c>
      <c r="C186" s="36" t="s">
        <v>684</v>
      </c>
      <c r="D186" s="1">
        <v>45839</v>
      </c>
      <c r="E186" s="36" t="str">
        <f>IFERROR(VLOOKUP(Result[[#This Row],[RPRO]],H:H,1,0),"")</f>
        <v/>
      </c>
      <c r="H186" t="s">
        <v>7984</v>
      </c>
      <c r="I186" t="s">
        <v>8055</v>
      </c>
      <c r="J186" t="s">
        <v>683</v>
      </c>
      <c r="K186" s="1">
        <v>45834</v>
      </c>
      <c r="L186" t="str">
        <f>IFERROR(VLOOKUP(Result5[[#This Row],[RPRO]],'Data Power app'!C:C,1,0),"Xoa")</f>
        <v>RPRO-250507-0917</v>
      </c>
      <c r="P186" t="str">
        <v>RPRO-250530-0248</v>
      </c>
      <c r="Q186" t="str">
        <v>LAMINATION 1-01/07/2025</v>
      </c>
      <c r="R186" t="str">
        <v>LAMINATION 1</v>
      </c>
      <c r="S186" s="1">
        <v>45839</v>
      </c>
    </row>
    <row r="187" spans="1:19" x14ac:dyDescent="0.25">
      <c r="A187" s="36" t="s">
        <v>16348</v>
      </c>
      <c r="B187" s="36" t="s">
        <v>16399</v>
      </c>
      <c r="C187" s="36" t="s">
        <v>684</v>
      </c>
      <c r="D187" s="1">
        <v>45839</v>
      </c>
      <c r="E187" s="36" t="str">
        <f>IFERROR(VLOOKUP(Result[[#This Row],[RPRO]],H:H,1,0),"")</f>
        <v/>
      </c>
      <c r="H187" t="s">
        <v>2715</v>
      </c>
      <c r="I187" t="s">
        <v>2684</v>
      </c>
      <c r="J187" t="s">
        <v>680</v>
      </c>
      <c r="K187" s="1">
        <v>45829</v>
      </c>
      <c r="L187" t="str">
        <f>IFERROR(VLOOKUP(Result5[[#This Row],[RPRO]],'Data Power app'!C:C,1,0),"Xoa")</f>
        <v>RPRO-250508-0113</v>
      </c>
      <c r="P187" t="str">
        <v>RPRO-250530-0249</v>
      </c>
      <c r="Q187" t="str">
        <v>LAMINATION 1-01/07/2025</v>
      </c>
      <c r="R187" t="str">
        <v>LAMINATION 1</v>
      </c>
      <c r="S187" s="1">
        <v>45839</v>
      </c>
    </row>
    <row r="188" spans="1:19" x14ac:dyDescent="0.25">
      <c r="A188" s="36" t="s">
        <v>15603</v>
      </c>
      <c r="B188" s="36" t="s">
        <v>16399</v>
      </c>
      <c r="C188" s="36" t="s">
        <v>684</v>
      </c>
      <c r="D188" s="1">
        <v>45839</v>
      </c>
      <c r="E188" s="36" t="str">
        <f>IFERROR(VLOOKUP(Result[[#This Row],[RPRO]],H:H,1,0),"")</f>
        <v/>
      </c>
      <c r="H188" t="s">
        <v>5000</v>
      </c>
      <c r="I188" t="s">
        <v>5218</v>
      </c>
      <c r="J188" t="s">
        <v>682</v>
      </c>
      <c r="K188" s="1">
        <v>45832</v>
      </c>
      <c r="L188" t="str">
        <f>IFERROR(VLOOKUP(Result5[[#This Row],[RPRO]],'Data Power app'!C:C,1,0),"Xoa")</f>
        <v>RPRO-250508-0119</v>
      </c>
      <c r="P188" t="str">
        <v>RPRO-250527-0138</v>
      </c>
      <c r="Q188" t="str">
        <v>LAMINATION 5-01/07/2025</v>
      </c>
      <c r="R188" t="str">
        <v>LAMINATION 5</v>
      </c>
      <c r="S188" s="1">
        <v>45839</v>
      </c>
    </row>
    <row r="189" spans="1:19"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c r="P189" t="str">
        <v>RPRO-250527-0142</v>
      </c>
      <c r="Q189" t="str">
        <v>LAMINATION 5-01/07/2025</v>
      </c>
      <c r="R189" t="str">
        <v>LAMINATION 5</v>
      </c>
      <c r="S189" s="1">
        <v>45839</v>
      </c>
    </row>
    <row r="190" spans="1:19" x14ac:dyDescent="0.25">
      <c r="A190" s="36" t="s">
        <v>13170</v>
      </c>
      <c r="B190" s="36" t="s">
        <v>13544</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c r="P190" t="str">
        <v>RPRO-250527-0199</v>
      </c>
      <c r="Q190" t="str">
        <v>LAMINATION 5-01/07/2025</v>
      </c>
      <c r="R190" t="str">
        <v>LAMINATION 5</v>
      </c>
      <c r="S190" s="1">
        <v>45839</v>
      </c>
    </row>
    <row r="191" spans="1:19" x14ac:dyDescent="0.25">
      <c r="A191" s="36" t="s">
        <v>15651</v>
      </c>
      <c r="B191" s="36" t="s">
        <v>16397</v>
      </c>
      <c r="C191" s="36" t="s">
        <v>683</v>
      </c>
      <c r="D191" s="1">
        <v>45839</v>
      </c>
      <c r="E191" s="36" t="str">
        <f>IFERROR(VLOOKUP(Result[[#This Row],[RPRO]],H:H,1,0),"")</f>
        <v/>
      </c>
      <c r="H191" t="s">
        <v>1233</v>
      </c>
      <c r="I191" t="s">
        <v>1284</v>
      </c>
      <c r="J191" t="s">
        <v>680</v>
      </c>
      <c r="K191" s="1">
        <v>45820</v>
      </c>
      <c r="L191" t="str">
        <f>IFERROR(VLOOKUP(Result5[[#This Row],[RPRO]],'Data Power app'!C:C,1,0),"Xoa")</f>
        <v>RPRO-250508-0158</v>
      </c>
      <c r="P191" t="str">
        <v>RPRO-250603-0296</v>
      </c>
      <c r="Q191" t="str">
        <v>LAMINATION 5-01/07/2025</v>
      </c>
      <c r="R191" t="str">
        <v>LAMINATION 5</v>
      </c>
      <c r="S191" s="1">
        <v>45839</v>
      </c>
    </row>
    <row r="192" spans="1:19" x14ac:dyDescent="0.25">
      <c r="A192" s="36" t="s">
        <v>15683</v>
      </c>
      <c r="B192" s="36" t="s">
        <v>16396</v>
      </c>
      <c r="C192" s="36" t="s">
        <v>682</v>
      </c>
      <c r="D192" s="1">
        <v>45839</v>
      </c>
      <c r="E192" s="36" t="str">
        <f>IFERROR(VLOOKUP(Result[[#This Row],[RPRO]],H:H,1,0),"")</f>
        <v/>
      </c>
      <c r="H192" t="s">
        <v>5668</v>
      </c>
      <c r="I192" t="s">
        <v>6610</v>
      </c>
      <c r="J192" t="s">
        <v>678</v>
      </c>
      <c r="K192" s="1">
        <v>45833</v>
      </c>
      <c r="L192" t="str">
        <f>IFERROR(VLOOKUP(Result5[[#This Row],[RPRO]],'Data Power app'!C:C,1,0),"Xoa")</f>
        <v>RPRO-250508-0163</v>
      </c>
      <c r="P192" t="str">
        <v>RPRO-250603-0302</v>
      </c>
      <c r="Q192" t="str">
        <v>LAMINATION 5-01/07/2025</v>
      </c>
      <c r="R192" t="str">
        <v>LAMINATION 5</v>
      </c>
      <c r="S192" s="1">
        <v>45839</v>
      </c>
    </row>
    <row r="193" spans="1:19" x14ac:dyDescent="0.25">
      <c r="A193" s="36" t="s">
        <v>15605</v>
      </c>
      <c r="B193" s="36" t="s">
        <v>16398</v>
      </c>
      <c r="C193" s="36" t="s">
        <v>681</v>
      </c>
      <c r="D193" s="1">
        <v>45839</v>
      </c>
      <c r="E193" s="36" t="str">
        <f>IFERROR(VLOOKUP(Result[[#This Row],[RPRO]],H:H,1,0),"")</f>
        <v/>
      </c>
      <c r="H193" t="s">
        <v>2694</v>
      </c>
      <c r="I193" t="s">
        <v>2488</v>
      </c>
      <c r="J193" t="s">
        <v>681</v>
      </c>
      <c r="K193" s="1">
        <v>45829</v>
      </c>
      <c r="L193" t="str">
        <f>IFERROR(VLOOKUP(Result5[[#This Row],[RPRO]],'Data Power app'!C:C,1,0),"Xoa")</f>
        <v>RPRO-250508-0165</v>
      </c>
      <c r="P193" t="str">
        <v>RPRO-250527-0087</v>
      </c>
      <c r="Q193" t="str">
        <v>LAMINATION 5-01/07/2025</v>
      </c>
      <c r="R193" t="str">
        <v>LAMINATION 5</v>
      </c>
      <c r="S193" s="1">
        <v>45839</v>
      </c>
    </row>
    <row r="194" spans="1:19" x14ac:dyDescent="0.25">
      <c r="A194" s="36" t="s">
        <v>15607</v>
      </c>
      <c r="B194" s="36" t="s">
        <v>16398</v>
      </c>
      <c r="C194" s="36" t="s">
        <v>681</v>
      </c>
      <c r="D194" s="1">
        <v>45839</v>
      </c>
      <c r="E194" s="36" t="str">
        <f>IFERROR(VLOOKUP(Result[[#This Row],[RPRO]],H:H,1,0),"")</f>
        <v/>
      </c>
      <c r="H194" t="s">
        <v>1919</v>
      </c>
      <c r="I194" t="s">
        <v>2004</v>
      </c>
      <c r="J194" t="s">
        <v>681</v>
      </c>
      <c r="K194" s="1">
        <v>45826</v>
      </c>
      <c r="L194" t="str">
        <f>IFERROR(VLOOKUP(Result5[[#This Row],[RPRO]],'Data Power app'!C:C,1,0),"Xoa")</f>
        <v>RPRO-250508-0167</v>
      </c>
      <c r="P194" t="str">
        <v>RPRO-250527-0213</v>
      </c>
      <c r="Q194" t="str">
        <v>LAMINATION 5-01/07/2025</v>
      </c>
      <c r="R194" t="str">
        <v>LAMINATION 5</v>
      </c>
      <c r="S194" s="1">
        <v>45839</v>
      </c>
    </row>
    <row r="195" spans="1:19" x14ac:dyDescent="0.25">
      <c r="A195" s="36" t="s">
        <v>15609</v>
      </c>
      <c r="B195" s="36" t="s">
        <v>16398</v>
      </c>
      <c r="C195" s="36" t="s">
        <v>681</v>
      </c>
      <c r="D195" s="1">
        <v>45839</v>
      </c>
      <c r="E195" s="36" t="str">
        <f>IFERROR(VLOOKUP(Result[[#This Row],[RPRO]],H:H,1,0),"")</f>
        <v/>
      </c>
      <c r="H195" t="s">
        <v>2706</v>
      </c>
      <c r="I195" t="s">
        <v>2488</v>
      </c>
      <c r="J195" t="s">
        <v>681</v>
      </c>
      <c r="K195" s="1">
        <v>45829</v>
      </c>
      <c r="L195" t="str">
        <f>IFERROR(VLOOKUP(Result5[[#This Row],[RPRO]],'Data Power app'!C:C,1,0),"Xoa")</f>
        <v>RPRO-250508-0169</v>
      </c>
      <c r="P195" t="str">
        <v>RPRO-250530-0142</v>
      </c>
      <c r="Q195" t="str">
        <v>LAMINATION 5-01/07/2025</v>
      </c>
      <c r="R195" t="str">
        <v>LAMINATION 5</v>
      </c>
      <c r="S195" s="1">
        <v>45839</v>
      </c>
    </row>
    <row r="196" spans="1:19" x14ac:dyDescent="0.25">
      <c r="A196" s="36" t="s">
        <v>15611</v>
      </c>
      <c r="B196" s="36" t="s">
        <v>16398</v>
      </c>
      <c r="C196" s="36" t="s">
        <v>681</v>
      </c>
      <c r="D196" s="1">
        <v>45839</v>
      </c>
      <c r="E196" s="36" t="str">
        <f>IFERROR(VLOOKUP(Result[[#This Row],[RPRO]],H:H,1,0),"")</f>
        <v/>
      </c>
      <c r="H196" t="s">
        <v>5869</v>
      </c>
      <c r="I196" t="s">
        <v>6612</v>
      </c>
      <c r="J196" t="s">
        <v>682</v>
      </c>
      <c r="K196" s="1">
        <v>45833</v>
      </c>
      <c r="L196" t="str">
        <f>IFERROR(VLOOKUP(Result5[[#This Row],[RPRO]],'Data Power app'!C:C,1,0),"Xoa")</f>
        <v>RPRO-250508-0201</v>
      </c>
      <c r="P196" t="str">
        <v>RPRO-250530-0141</v>
      </c>
      <c r="Q196" t="str">
        <v>LAMINATION 5-01/07/2025</v>
      </c>
      <c r="R196" t="str">
        <v>LAMINATION 5</v>
      </c>
      <c r="S196" s="1">
        <v>45839</v>
      </c>
    </row>
    <row r="197" spans="1:19" x14ac:dyDescent="0.25">
      <c r="A197" s="36" t="s">
        <v>15613</v>
      </c>
      <c r="B197" s="36" t="s">
        <v>16398</v>
      </c>
      <c r="C197" s="36" t="s">
        <v>681</v>
      </c>
      <c r="D197" s="1">
        <v>45839</v>
      </c>
      <c r="E197" s="36" t="str">
        <f>IFERROR(VLOOKUP(Result[[#This Row],[RPRO]],H:H,1,0),"")</f>
        <v/>
      </c>
      <c r="H197" t="s">
        <v>5871</v>
      </c>
      <c r="I197" t="s">
        <v>6612</v>
      </c>
      <c r="J197" t="s">
        <v>682</v>
      </c>
      <c r="K197" s="1">
        <v>45833</v>
      </c>
      <c r="L197" t="str">
        <f>IFERROR(VLOOKUP(Result5[[#This Row],[RPRO]],'Data Power app'!C:C,1,0),"Xoa")</f>
        <v>RPRO-250508-0595</v>
      </c>
      <c r="P197" t="str">
        <v>RPRO-250606-0774</v>
      </c>
      <c r="Q197" t="str">
        <v>LAMINATION 1-01/07/2025</v>
      </c>
      <c r="R197" t="str">
        <v>LAMINATION 1</v>
      </c>
      <c r="S197" s="1">
        <v>45839</v>
      </c>
    </row>
    <row r="198" spans="1:19" x14ac:dyDescent="0.25">
      <c r="A198" s="36" t="s">
        <v>15615</v>
      </c>
      <c r="B198" s="36" t="s">
        <v>16398</v>
      </c>
      <c r="C198" s="36" t="s">
        <v>681</v>
      </c>
      <c r="D198" s="1">
        <v>45839</v>
      </c>
      <c r="E198" s="36" t="str">
        <f>IFERROR(VLOOKUP(Result[[#This Row],[RPRO]],H:H,1,0),"")</f>
        <v/>
      </c>
      <c r="H198" t="s">
        <v>5873</v>
      </c>
      <c r="I198" t="s">
        <v>6612</v>
      </c>
      <c r="J198" t="s">
        <v>682</v>
      </c>
      <c r="K198" s="1">
        <v>45833</v>
      </c>
      <c r="L198" t="str">
        <f>IFERROR(VLOOKUP(Result5[[#This Row],[RPRO]],'Data Power app'!C:C,1,0),"Xoa")</f>
        <v>RPRO-250508-0596</v>
      </c>
      <c r="P198" t="str">
        <v>RPRO-250606-0775</v>
      </c>
      <c r="Q198" t="str">
        <v>LAMINATION 1-01/07/2025</v>
      </c>
      <c r="R198" t="str">
        <v>LAMINATION 1</v>
      </c>
      <c r="S198" s="1">
        <v>45839</v>
      </c>
    </row>
    <row r="199" spans="1:19" x14ac:dyDescent="0.25">
      <c r="A199" s="36" t="s">
        <v>15617</v>
      </c>
      <c r="B199" s="36" t="s">
        <v>16398</v>
      </c>
      <c r="C199" s="36" t="s">
        <v>681</v>
      </c>
      <c r="D199" s="1">
        <v>45839</v>
      </c>
      <c r="E199" s="36" t="str">
        <f>IFERROR(VLOOKUP(Result[[#This Row],[RPRO]],H:H,1,0),"")</f>
        <v/>
      </c>
      <c r="H199" t="s">
        <v>5875</v>
      </c>
      <c r="I199" t="s">
        <v>6612</v>
      </c>
      <c r="J199" t="s">
        <v>682</v>
      </c>
      <c r="K199" s="1">
        <v>45833</v>
      </c>
      <c r="L199" t="str">
        <f>IFERROR(VLOOKUP(Result5[[#This Row],[RPRO]],'Data Power app'!C:C,1,0),"Xoa")</f>
        <v>RPRO-250508-0597</v>
      </c>
      <c r="P199" t="str">
        <v>RPRO-250606-0641</v>
      </c>
      <c r="Q199" t="str">
        <v>LAMINATION 1-01/07/2025</v>
      </c>
      <c r="R199" t="str">
        <v>LAMINATION 1</v>
      </c>
      <c r="S199" s="1">
        <v>45839</v>
      </c>
    </row>
    <row r="200" spans="1:19" x14ac:dyDescent="0.25">
      <c r="A200" s="36" t="s">
        <v>15619</v>
      </c>
      <c r="B200" s="36" t="s">
        <v>16398</v>
      </c>
      <c r="C200" s="36" t="s">
        <v>681</v>
      </c>
      <c r="D200" s="1">
        <v>45839</v>
      </c>
      <c r="E200" s="36" t="str">
        <f>IFERROR(VLOOKUP(Result[[#This Row],[RPRO]],H:H,1,0),"")</f>
        <v/>
      </c>
      <c r="H200" t="s">
        <v>5877</v>
      </c>
      <c r="I200" t="s">
        <v>6612</v>
      </c>
      <c r="J200" t="s">
        <v>682</v>
      </c>
      <c r="K200" s="1">
        <v>45833</v>
      </c>
      <c r="L200" t="str">
        <f>IFERROR(VLOOKUP(Result5[[#This Row],[RPRO]],'Data Power app'!C:C,1,0),"Xoa")</f>
        <v>RPRO-250508-0598</v>
      </c>
      <c r="P200" t="str">
        <v>RPRO-250606-0644</v>
      </c>
      <c r="Q200" t="str">
        <v>LAMINATION 1-01/07/2025</v>
      </c>
      <c r="R200" t="str">
        <v>LAMINATION 1</v>
      </c>
      <c r="S200" s="1">
        <v>45839</v>
      </c>
    </row>
    <row r="201" spans="1:19" x14ac:dyDescent="0.25">
      <c r="A201" s="36" t="s">
        <v>15621</v>
      </c>
      <c r="B201" s="36" t="s">
        <v>16398</v>
      </c>
      <c r="C201" s="36" t="s">
        <v>681</v>
      </c>
      <c r="D201" s="1">
        <v>45839</v>
      </c>
      <c r="E201" s="36" t="str">
        <f>IFERROR(VLOOKUP(Result[[#This Row],[RPRO]],H:H,1,0),"")</f>
        <v/>
      </c>
      <c r="H201" t="s">
        <v>5879</v>
      </c>
      <c r="I201" t="s">
        <v>6612</v>
      </c>
      <c r="J201" t="s">
        <v>682</v>
      </c>
      <c r="K201" s="1">
        <v>45833</v>
      </c>
      <c r="L201" t="str">
        <f>IFERROR(VLOOKUP(Result5[[#This Row],[RPRO]],'Data Power app'!C:C,1,0),"Xoa")</f>
        <v>RPRO-250508-0599</v>
      </c>
      <c r="P201" t="str">
        <v>RPRO-250606-0647</v>
      </c>
      <c r="Q201" t="str">
        <v>LAMINATION 1-01/07/2025</v>
      </c>
      <c r="R201" t="str">
        <v>LAMINATION 1</v>
      </c>
      <c r="S201" s="1">
        <v>45839</v>
      </c>
    </row>
    <row r="202" spans="1:19" x14ac:dyDescent="0.25">
      <c r="A202" s="36" t="s">
        <v>15657</v>
      </c>
      <c r="B202" s="36" t="s">
        <v>16399</v>
      </c>
      <c r="C202" s="36" t="s">
        <v>684</v>
      </c>
      <c r="D202" s="1">
        <v>45839</v>
      </c>
      <c r="E202" s="36" t="str">
        <f>IFERROR(VLOOKUP(Result[[#This Row],[RPRO]],H:H,1,0),"")</f>
        <v/>
      </c>
      <c r="H202" t="s">
        <v>5881</v>
      </c>
      <c r="I202" t="s">
        <v>6612</v>
      </c>
      <c r="J202" t="s">
        <v>682</v>
      </c>
      <c r="K202" s="1">
        <v>45833</v>
      </c>
      <c r="L202" t="str">
        <f>IFERROR(VLOOKUP(Result5[[#This Row],[RPRO]],'Data Power app'!C:C,1,0),"Xoa")</f>
        <v>RPRO-250508-0600</v>
      </c>
      <c r="P202" t="str">
        <v>RPRO-250527-0062</v>
      </c>
      <c r="Q202" t="str">
        <v>LAMINATION 5-01/07/2025</v>
      </c>
      <c r="R202" t="str">
        <v>LAMINATION 5</v>
      </c>
      <c r="S202" s="1">
        <v>45839</v>
      </c>
    </row>
    <row r="203" spans="1:19" x14ac:dyDescent="0.25">
      <c r="A203" s="36" t="s">
        <v>15659</v>
      </c>
      <c r="B203" s="36" t="s">
        <v>16399</v>
      </c>
      <c r="C203" s="36" t="s">
        <v>684</v>
      </c>
      <c r="D203" s="1">
        <v>45839</v>
      </c>
      <c r="E203" s="36" t="str">
        <f>IFERROR(VLOOKUP(Result[[#This Row],[RPRO]],H:H,1,0),"")</f>
        <v/>
      </c>
      <c r="H203" t="s">
        <v>5883</v>
      </c>
      <c r="I203" t="s">
        <v>6612</v>
      </c>
      <c r="J203" t="s">
        <v>682</v>
      </c>
      <c r="K203" s="1">
        <v>45833</v>
      </c>
      <c r="L203" t="str">
        <f>IFERROR(VLOOKUP(Result5[[#This Row],[RPRO]],'Data Power app'!C:C,1,0),"Xoa")</f>
        <v>RPRO-250508-0601</v>
      </c>
      <c r="P203" t="str">
        <v>RPRO-250626-0146</v>
      </c>
      <c r="Q203" t="str">
        <v>LAMINATION 1-01/07/2025</v>
      </c>
      <c r="R203" t="str">
        <v>LAMINATION 1</v>
      </c>
      <c r="S203" s="1">
        <v>45839</v>
      </c>
    </row>
    <row r="204" spans="1:19" x14ac:dyDescent="0.25">
      <c r="A204" s="36" t="s">
        <v>15661</v>
      </c>
      <c r="B204" s="36" t="s">
        <v>16399</v>
      </c>
      <c r="C204" s="36" t="s">
        <v>684</v>
      </c>
      <c r="D204" s="1">
        <v>45839</v>
      </c>
      <c r="E204" s="36" t="str">
        <f>IFERROR(VLOOKUP(Result[[#This Row],[RPRO]],H:H,1,0),"")</f>
        <v/>
      </c>
      <c r="H204" t="s">
        <v>5885</v>
      </c>
      <c r="I204" t="s">
        <v>6612</v>
      </c>
      <c r="J204" t="s">
        <v>682</v>
      </c>
      <c r="K204" s="1">
        <v>45833</v>
      </c>
      <c r="L204" t="str">
        <f>IFERROR(VLOOKUP(Result5[[#This Row],[RPRO]],'Data Power app'!C:C,1,0),"Xoa")</f>
        <v>RPRO-250508-0602</v>
      </c>
      <c r="P204" t="str">
        <v>RPRO-250626-0148</v>
      </c>
      <c r="Q204" t="str">
        <v>LAMINATION 1-01/07/2025</v>
      </c>
      <c r="R204" t="str">
        <v>LAMINATION 1</v>
      </c>
      <c r="S204" s="1">
        <v>45839</v>
      </c>
    </row>
    <row r="205" spans="1:19" x14ac:dyDescent="0.25">
      <c r="A205" s="36" t="s">
        <v>15663</v>
      </c>
      <c r="B205" s="36" t="s">
        <v>16399</v>
      </c>
      <c r="C205" s="36" t="s">
        <v>684</v>
      </c>
      <c r="D205" s="1">
        <v>45839</v>
      </c>
      <c r="E205" s="36" t="str">
        <f>IFERROR(VLOOKUP(Result[[#This Row],[RPRO]],H:H,1,0),"")</f>
        <v/>
      </c>
      <c r="H205" t="s">
        <v>1297</v>
      </c>
      <c r="I205" t="s">
        <v>1406</v>
      </c>
      <c r="J205" t="s">
        <v>681</v>
      </c>
      <c r="K205" s="1">
        <v>45821</v>
      </c>
      <c r="L205" t="str">
        <f>IFERROR(VLOOKUP(Result5[[#This Row],[RPRO]],'Data Power app'!C:C,1,0),"Xoa")</f>
        <v>Xoa</v>
      </c>
      <c r="P205" t="str">
        <v>RPRO-250624-0184</v>
      </c>
      <c r="Q205" t="str">
        <v>LAMINATION 5-01/07/2025</v>
      </c>
      <c r="R205" t="str">
        <v>LAMINATION 5</v>
      </c>
      <c r="S205" s="1">
        <v>45839</v>
      </c>
    </row>
    <row r="206" spans="1:19" x14ac:dyDescent="0.25">
      <c r="A206" s="36" t="s">
        <v>15665</v>
      </c>
      <c r="B206" s="36" t="s">
        <v>16399</v>
      </c>
      <c r="C206" s="36" t="s">
        <v>684</v>
      </c>
      <c r="D206" s="1">
        <v>45839</v>
      </c>
      <c r="E206" s="36" t="str">
        <f>IFERROR(VLOOKUP(Result[[#This Row],[RPRO]],H:H,1,0),"")</f>
        <v/>
      </c>
      <c r="H206" t="s">
        <v>2680</v>
      </c>
      <c r="I206" t="s">
        <v>2445</v>
      </c>
      <c r="J206" t="s">
        <v>683</v>
      </c>
      <c r="K206" s="1">
        <v>45828</v>
      </c>
      <c r="L206" t="str">
        <f>IFERROR(VLOOKUP(Result5[[#This Row],[RPRO]],'Data Power app'!C:C,1,0),"Xoa")</f>
        <v>RPRO-250509-0083</v>
      </c>
      <c r="P206" t="str">
        <v>RPRO-250606-0776</v>
      </c>
      <c r="Q206" t="str">
        <v>LAMINATION 1-01/07/2025</v>
      </c>
      <c r="R206" t="str">
        <v>LAMINATION 1</v>
      </c>
      <c r="S206" s="1">
        <v>45839</v>
      </c>
    </row>
    <row r="207" spans="1:19" x14ac:dyDescent="0.25">
      <c r="A207" s="36" t="s">
        <v>15667</v>
      </c>
      <c r="B207" s="36" t="s">
        <v>16399</v>
      </c>
      <c r="C207" s="36" t="s">
        <v>684</v>
      </c>
      <c r="D207" s="1">
        <v>45839</v>
      </c>
      <c r="E207" s="36" t="str">
        <f>IFERROR(VLOOKUP(Result[[#This Row],[RPRO]],H:H,1,0),"")</f>
        <v/>
      </c>
      <c r="H207" t="s">
        <v>1034</v>
      </c>
      <c r="I207" t="s">
        <v>1054</v>
      </c>
      <c r="J207" t="s">
        <v>681</v>
      </c>
      <c r="K207" s="1">
        <v>45817</v>
      </c>
      <c r="L207" t="str">
        <f>IFERROR(VLOOKUP(Result5[[#This Row],[RPRO]],'Data Power app'!C:C,1,0),"Xoa")</f>
        <v>RPRO-250512-0056</v>
      </c>
      <c r="P207" t="str">
        <v>RPRO-250606-0777</v>
      </c>
      <c r="Q207" t="str">
        <v>LAMINATION 1-01/07/2025</v>
      </c>
      <c r="R207" t="str">
        <v>LAMINATION 1</v>
      </c>
      <c r="S207" s="1">
        <v>45839</v>
      </c>
    </row>
    <row r="208" spans="1:19" x14ac:dyDescent="0.25">
      <c r="A208" s="36" t="s">
        <v>15669</v>
      </c>
      <c r="B208" s="36" t="s">
        <v>16399</v>
      </c>
      <c r="C208" s="36" t="s">
        <v>684</v>
      </c>
      <c r="D208" s="1">
        <v>45839</v>
      </c>
      <c r="E208" s="36" t="str">
        <f>IFERROR(VLOOKUP(Result[[#This Row],[RPRO]],H:H,1,0),"")</f>
        <v/>
      </c>
      <c r="H208" t="s">
        <v>1036</v>
      </c>
      <c r="I208" t="s">
        <v>1054</v>
      </c>
      <c r="J208" t="s">
        <v>681</v>
      </c>
      <c r="K208" s="1">
        <v>45817</v>
      </c>
      <c r="L208" t="str">
        <f>IFERROR(VLOOKUP(Result5[[#This Row],[RPRO]],'Data Power app'!C:C,1,0),"Xoa")</f>
        <v>RPRO-250512-0058</v>
      </c>
      <c r="P208" t="str">
        <v>RPRO-250606-0778</v>
      </c>
      <c r="Q208" t="str">
        <v>LAMINATION 1-01/07/2025</v>
      </c>
      <c r="R208" t="str">
        <v>LAMINATION 1</v>
      </c>
      <c r="S208" s="1">
        <v>45839</v>
      </c>
    </row>
    <row r="209" spans="1:19" x14ac:dyDescent="0.25">
      <c r="A209" s="36" t="s">
        <v>15671</v>
      </c>
      <c r="B209" s="36" t="s">
        <v>16399</v>
      </c>
      <c r="C209" s="36" t="s">
        <v>684</v>
      </c>
      <c r="D209" s="1">
        <v>45839</v>
      </c>
      <c r="E209" s="36" t="str">
        <f>IFERROR(VLOOKUP(Result[[#This Row],[RPRO]],H:H,1,0),"")</f>
        <v/>
      </c>
      <c r="H209" t="s">
        <v>6069</v>
      </c>
      <c r="I209" t="s">
        <v>6615</v>
      </c>
      <c r="J209" t="s">
        <v>681</v>
      </c>
      <c r="K209" s="1">
        <v>45833</v>
      </c>
      <c r="L209" t="str">
        <f>IFERROR(VLOOKUP(Result5[[#This Row],[RPRO]],'Data Power app'!C:C,1,0),"Xoa")</f>
        <v>RPRO-250512-0060</v>
      </c>
      <c r="P209" t="str">
        <v>RPRO-250527-0047</v>
      </c>
      <c r="Q209" t="str">
        <v>LAMINATION 5-01/07/2025</v>
      </c>
      <c r="R209" t="str">
        <v>LAMINATION 5</v>
      </c>
      <c r="S209" s="1">
        <v>45839</v>
      </c>
    </row>
    <row r="210" spans="1:19" x14ac:dyDescent="0.25">
      <c r="A210" s="36" t="s">
        <v>15673</v>
      </c>
      <c r="B210" s="36" t="s">
        <v>16399</v>
      </c>
      <c r="C210" s="36" t="s">
        <v>684</v>
      </c>
      <c r="D210" s="1">
        <v>45839</v>
      </c>
      <c r="E210" s="36" t="str">
        <f>IFERROR(VLOOKUP(Result[[#This Row],[RPRO]],H:H,1,0),"")</f>
        <v/>
      </c>
      <c r="H210" t="s">
        <v>6071</v>
      </c>
      <c r="I210" t="s">
        <v>6615</v>
      </c>
      <c r="J210" t="s">
        <v>681</v>
      </c>
      <c r="K210" s="1">
        <v>45833</v>
      </c>
      <c r="L210" t="str">
        <f>IFERROR(VLOOKUP(Result5[[#This Row],[RPRO]],'Data Power app'!C:C,1,0),"Xoa")</f>
        <v>RPRO-250512-0061</v>
      </c>
      <c r="P210" t="str">
        <v>RPRO-250527-0070</v>
      </c>
      <c r="Q210" t="str">
        <v>LAMINATION 5-01/07/2025</v>
      </c>
      <c r="R210" t="str">
        <v>LAMINATION 5</v>
      </c>
      <c r="S210" s="1">
        <v>45839</v>
      </c>
    </row>
    <row r="211" spans="1:19" x14ac:dyDescent="0.25">
      <c r="A211" s="36" t="s">
        <v>15675</v>
      </c>
      <c r="B211" s="36" t="s">
        <v>16399</v>
      </c>
      <c r="C211" s="36" t="s">
        <v>684</v>
      </c>
      <c r="D211" s="1">
        <v>45839</v>
      </c>
      <c r="E211" s="36" t="str">
        <f>IFERROR(VLOOKUP(Result[[#This Row],[RPRO]],H:H,1,0),"")</f>
        <v/>
      </c>
      <c r="H211" t="s">
        <v>6073</v>
      </c>
      <c r="I211" t="s">
        <v>6615</v>
      </c>
      <c r="J211" t="s">
        <v>681</v>
      </c>
      <c r="K211" s="1">
        <v>45833</v>
      </c>
      <c r="L211" t="str">
        <f>IFERROR(VLOOKUP(Result5[[#This Row],[RPRO]],'Data Power app'!C:C,1,0),"Xoa")</f>
        <v>RPRO-250512-0062</v>
      </c>
      <c r="P211" t="str">
        <v>RPRO-250527-0075</v>
      </c>
      <c r="Q211" t="str">
        <v>LAMINATION 5-01/07/2025</v>
      </c>
      <c r="R211" t="str">
        <v>LAMINATION 5</v>
      </c>
      <c r="S211" s="1">
        <v>45839</v>
      </c>
    </row>
    <row r="212" spans="1:19" x14ac:dyDescent="0.25">
      <c r="A212" s="36" t="s">
        <v>15677</v>
      </c>
      <c r="B212" s="36" t="s">
        <v>16399</v>
      </c>
      <c r="C212" s="36" t="s">
        <v>684</v>
      </c>
      <c r="D212" s="1">
        <v>45839</v>
      </c>
      <c r="E212" s="36" t="str">
        <f>IFERROR(VLOOKUP(Result[[#This Row],[RPRO]],H:H,1,0),"")</f>
        <v/>
      </c>
      <c r="H212" t="s">
        <v>6075</v>
      </c>
      <c r="I212" t="s">
        <v>6615</v>
      </c>
      <c r="J212" t="s">
        <v>681</v>
      </c>
      <c r="K212" s="1">
        <v>45833</v>
      </c>
      <c r="L212" t="str">
        <f>IFERROR(VLOOKUP(Result5[[#This Row],[RPRO]],'Data Power app'!C:C,1,0),"Xoa")</f>
        <v>RPRO-250512-0063</v>
      </c>
      <c r="P212" t="str">
        <v>RPRO-250527-0090</v>
      </c>
      <c r="Q212" t="str">
        <v>LAMINATION 5-01/07/2025</v>
      </c>
      <c r="R212" t="str">
        <v>LAMINATION 5</v>
      </c>
      <c r="S212" s="1">
        <v>45839</v>
      </c>
    </row>
    <row r="213" spans="1:19" x14ac:dyDescent="0.25">
      <c r="A213" s="36" t="s">
        <v>15679</v>
      </c>
      <c r="B213" s="36" t="s">
        <v>16399</v>
      </c>
      <c r="C213" s="36" t="s">
        <v>684</v>
      </c>
      <c r="D213" s="1">
        <v>45839</v>
      </c>
      <c r="E213" s="36" t="str">
        <f>IFERROR(VLOOKUP(Result[[#This Row],[RPRO]],H:H,1,0),"")</f>
        <v/>
      </c>
      <c r="H213" t="s">
        <v>6077</v>
      </c>
      <c r="I213" t="s">
        <v>6615</v>
      </c>
      <c r="J213" t="s">
        <v>681</v>
      </c>
      <c r="K213" s="1">
        <v>45833</v>
      </c>
      <c r="L213" t="str">
        <f>IFERROR(VLOOKUP(Result5[[#This Row],[RPRO]],'Data Power app'!C:C,1,0),"Xoa")</f>
        <v>RPRO-250512-0064</v>
      </c>
      <c r="P213" t="str">
        <v>RPRO-250527-0095</v>
      </c>
      <c r="Q213" t="str">
        <v>LAMINATION 5-01/07/2025</v>
      </c>
      <c r="R213" t="str">
        <v>LAMINATION 5</v>
      </c>
      <c r="S213" s="1">
        <v>45839</v>
      </c>
    </row>
    <row r="214" spans="1:19" x14ac:dyDescent="0.25">
      <c r="A214" s="36" t="s">
        <v>15681</v>
      </c>
      <c r="B214" s="36" t="s">
        <v>16399</v>
      </c>
      <c r="C214" s="36" t="s">
        <v>684</v>
      </c>
      <c r="D214" s="1">
        <v>45839</v>
      </c>
      <c r="E214" s="36" t="str">
        <f>IFERROR(VLOOKUP(Result[[#This Row],[RPRO]],H:H,1,0),"")</f>
        <v/>
      </c>
      <c r="H214" t="s">
        <v>8017</v>
      </c>
      <c r="I214" t="s">
        <v>8053</v>
      </c>
      <c r="J214" t="s">
        <v>684</v>
      </c>
      <c r="K214" s="1">
        <v>45834</v>
      </c>
      <c r="L214" t="str">
        <f>IFERROR(VLOOKUP(Result5[[#This Row],[RPRO]],'Data Power app'!C:C,1,0),"Xoa")</f>
        <v>RPRO-250512-0066</v>
      </c>
      <c r="P214" t="str">
        <v>RPRO-250527-0115</v>
      </c>
      <c r="Q214" t="str">
        <v>LAMINATION 5-01/07/2025</v>
      </c>
      <c r="R214" t="str">
        <v>LAMINATION 5</v>
      </c>
      <c r="S214" s="1">
        <v>45839</v>
      </c>
    </row>
    <row r="215" spans="1:19" x14ac:dyDescent="0.25">
      <c r="A215" s="36" t="s">
        <v>15623</v>
      </c>
      <c r="B215" s="36" t="s">
        <v>16398</v>
      </c>
      <c r="C215" s="36" t="s">
        <v>681</v>
      </c>
      <c r="D215" s="1">
        <v>45839</v>
      </c>
      <c r="E215" s="36" t="str">
        <f>IFERROR(VLOOKUP(Result[[#This Row],[RPRO]],H:H,1,0),"")</f>
        <v/>
      </c>
      <c r="H215" t="s">
        <v>8019</v>
      </c>
      <c r="I215" t="s">
        <v>8053</v>
      </c>
      <c r="J215" t="s">
        <v>684</v>
      </c>
      <c r="K215" s="1">
        <v>45834</v>
      </c>
      <c r="L215" t="str">
        <f>IFERROR(VLOOKUP(Result5[[#This Row],[RPRO]],'Data Power app'!C:C,1,0),"Xoa")</f>
        <v>RPRO-250512-0067</v>
      </c>
      <c r="P215" t="str">
        <v>RPRO-250527-0122</v>
      </c>
      <c r="Q215" t="str">
        <v>LAMINATION 5-01/07/2025</v>
      </c>
      <c r="R215" t="str">
        <v>LAMINATION 5</v>
      </c>
      <c r="S215" s="1">
        <v>45839</v>
      </c>
    </row>
    <row r="216" spans="1:19" x14ac:dyDescent="0.25">
      <c r="A216" s="36" t="s">
        <v>15625</v>
      </c>
      <c r="B216" s="36" t="s">
        <v>16398</v>
      </c>
      <c r="C216" s="36" t="s">
        <v>681</v>
      </c>
      <c r="D216" s="1">
        <v>45839</v>
      </c>
      <c r="E216" s="36" t="str">
        <f>IFERROR(VLOOKUP(Result[[#This Row],[RPRO]],H:H,1,0),"")</f>
        <v/>
      </c>
      <c r="H216" t="s">
        <v>5887</v>
      </c>
      <c r="I216" t="s">
        <v>6609</v>
      </c>
      <c r="J216" t="s">
        <v>683</v>
      </c>
      <c r="K216" s="1">
        <v>45833</v>
      </c>
      <c r="L216" t="str">
        <f>IFERROR(VLOOKUP(Result5[[#This Row],[RPRO]],'Data Power app'!C:C,1,0),"Xoa")</f>
        <v>RPRO-250512-0162</v>
      </c>
      <c r="P216" t="str">
        <v>RPRO-250606-0773</v>
      </c>
      <c r="Q216" t="str">
        <v>LAMINATION 1-01/07/2025</v>
      </c>
      <c r="R216" t="str">
        <v>LAMINATION 1</v>
      </c>
      <c r="S216" s="1">
        <v>45839</v>
      </c>
    </row>
    <row r="217" spans="1:19" x14ac:dyDescent="0.25">
      <c r="A217" s="36" t="s">
        <v>16350</v>
      </c>
      <c r="B217" s="36" t="s">
        <v>16399</v>
      </c>
      <c r="C217" s="36" t="s">
        <v>684</v>
      </c>
      <c r="D217" s="1">
        <v>45839</v>
      </c>
      <c r="E217" s="36" t="str">
        <f>IFERROR(VLOOKUP(Result[[#This Row],[RPRO]],H:H,1,0),"")</f>
        <v/>
      </c>
      <c r="H217" t="s">
        <v>5889</v>
      </c>
      <c r="I217" t="s">
        <v>6609</v>
      </c>
      <c r="J217" t="s">
        <v>683</v>
      </c>
      <c r="K217" s="1">
        <v>45833</v>
      </c>
      <c r="L217" t="str">
        <f>IFERROR(VLOOKUP(Result5[[#This Row],[RPRO]],'Data Power app'!C:C,1,0),"Xoa")</f>
        <v>RPRO-250512-0164</v>
      </c>
      <c r="P217" t="str">
        <v>RPRO-250514-0391</v>
      </c>
      <c r="Q217" t="str">
        <v>LAMINATION 2-01/07/2025</v>
      </c>
      <c r="R217" t="str">
        <v>LAMINATION 2</v>
      </c>
      <c r="S217" s="1">
        <v>45839</v>
      </c>
    </row>
    <row r="218" spans="1:19" x14ac:dyDescent="0.25">
      <c r="A218" s="36" t="s">
        <v>16353</v>
      </c>
      <c r="B218" s="36" t="s">
        <v>16399</v>
      </c>
      <c r="C218" s="36" t="s">
        <v>684</v>
      </c>
      <c r="D218" s="1">
        <v>45839</v>
      </c>
      <c r="E218" s="36" t="str">
        <f>IFERROR(VLOOKUP(Result[[#This Row],[RPRO]],H:H,1,0),"")</f>
        <v/>
      </c>
      <c r="H218" t="s">
        <v>5744</v>
      </c>
      <c r="I218" t="s">
        <v>6609</v>
      </c>
      <c r="J218" t="s">
        <v>683</v>
      </c>
      <c r="K218" s="1">
        <v>45833</v>
      </c>
      <c r="L218" t="str">
        <f>IFERROR(VLOOKUP(Result5[[#This Row],[RPRO]],'Data Power app'!C:C,1,0),"Xoa")</f>
        <v>RPRO-250512-0171</v>
      </c>
      <c r="P218" t="str">
        <v>RPRO-250606-0578</v>
      </c>
      <c r="Q218" t="str">
        <v>LAMINATION 1-01/07/2025</v>
      </c>
      <c r="R218" t="str">
        <v>LAMINATION 1</v>
      </c>
      <c r="S218" s="1">
        <v>45839</v>
      </c>
    </row>
    <row r="219" spans="1:19" x14ac:dyDescent="0.25">
      <c r="A219" s="36" t="s">
        <v>15808</v>
      </c>
      <c r="B219" s="36" t="s">
        <v>16396</v>
      </c>
      <c r="C219" s="36" t="s">
        <v>682</v>
      </c>
      <c r="D219" s="1">
        <v>45839</v>
      </c>
      <c r="E219" s="36" t="str">
        <f>IFERROR(VLOOKUP(Result[[#This Row],[RPRO]],H:H,1,0),"")</f>
        <v/>
      </c>
      <c r="H219" t="s">
        <v>7586</v>
      </c>
      <c r="I219" t="s">
        <v>8055</v>
      </c>
      <c r="J219" t="s">
        <v>683</v>
      </c>
      <c r="K219" s="1">
        <v>45834</v>
      </c>
      <c r="L219" t="str">
        <f>IFERROR(VLOOKUP(Result5[[#This Row],[RPRO]],'Data Power app'!C:C,1,0),"Xoa")</f>
        <v>RPRO-250512-0175</v>
      </c>
      <c r="P219" t="str">
        <v>RPRO-250606-0584</v>
      </c>
      <c r="Q219" t="str">
        <v>LAMINATION 1-01/07/2025</v>
      </c>
      <c r="R219" t="str">
        <v>LAMINATION 1</v>
      </c>
      <c r="S219" s="1">
        <v>45839</v>
      </c>
    </row>
    <row r="220" spans="1:19" x14ac:dyDescent="0.25">
      <c r="A220" s="36" t="s">
        <v>15627</v>
      </c>
      <c r="B220" s="36" t="s">
        <v>16398</v>
      </c>
      <c r="C220" s="36" t="s">
        <v>681</v>
      </c>
      <c r="D220" s="1">
        <v>45839</v>
      </c>
      <c r="E220" s="36" t="str">
        <f>IFERROR(VLOOKUP(Result[[#This Row],[RPRO]],H:H,1,0),"")</f>
        <v/>
      </c>
      <c r="H220" t="s">
        <v>1897</v>
      </c>
      <c r="I220" t="s">
        <v>2003</v>
      </c>
      <c r="J220" t="s">
        <v>684</v>
      </c>
      <c r="K220" s="1">
        <v>45826</v>
      </c>
      <c r="L220" t="str">
        <f>IFERROR(VLOOKUP(Result5[[#This Row],[RPRO]],'Data Power app'!C:C,1,0),"Xoa")</f>
        <v>RPRO-250512-0186</v>
      </c>
      <c r="P220" t="str">
        <v>RPRO-250515-0427</v>
      </c>
      <c r="Q220" t="str">
        <v>LAMINATION 5-01/07/2025</v>
      </c>
      <c r="R220" t="str">
        <v>LAMINATION 5</v>
      </c>
      <c r="S220" s="1">
        <v>45839</v>
      </c>
    </row>
    <row r="221" spans="1:19" x14ac:dyDescent="0.25">
      <c r="A221" s="36" t="s">
        <v>15629</v>
      </c>
      <c r="B221" s="36" t="s">
        <v>16398</v>
      </c>
      <c r="C221" s="36" t="s">
        <v>681</v>
      </c>
      <c r="D221" s="1">
        <v>45839</v>
      </c>
      <c r="E221" s="36" t="str">
        <f>IFERROR(VLOOKUP(Result[[#This Row],[RPRO]],H:H,1,0),"")</f>
        <v/>
      </c>
      <c r="H221" t="s">
        <v>3778</v>
      </c>
      <c r="I221" t="s">
        <v>4085</v>
      </c>
      <c r="J221" t="s">
        <v>681</v>
      </c>
      <c r="K221" s="1">
        <v>45831</v>
      </c>
      <c r="L221" t="str">
        <f>IFERROR(VLOOKUP(Result5[[#This Row],[RPRO]],'Data Power app'!C:C,1,0),"Xoa")</f>
        <v>RPRO-250512-0188</v>
      </c>
      <c r="P221" t="str">
        <v>RPRO-250618-0562</v>
      </c>
      <c r="Q221" t="str">
        <v>LAMINATION 1-01/07/2025</v>
      </c>
      <c r="R221" t="str">
        <v>LAMINATION 1</v>
      </c>
      <c r="S221" s="1">
        <v>45839</v>
      </c>
    </row>
    <row r="222" spans="1:19" x14ac:dyDescent="0.25">
      <c r="A222" s="36" t="s">
        <v>15631</v>
      </c>
      <c r="B222" s="36" t="s">
        <v>16398</v>
      </c>
      <c r="C222" s="36" t="s">
        <v>681</v>
      </c>
      <c r="D222" s="1">
        <v>45839</v>
      </c>
      <c r="E222" s="36" t="str">
        <f>IFERROR(VLOOKUP(Result[[#This Row],[RPRO]],H:H,1,0),"")</f>
        <v/>
      </c>
      <c r="H222" t="s">
        <v>3780</v>
      </c>
      <c r="I222" t="s">
        <v>4085</v>
      </c>
      <c r="J222" t="s">
        <v>681</v>
      </c>
      <c r="K222" s="1">
        <v>45831</v>
      </c>
      <c r="L222" t="str">
        <f>IFERROR(VLOOKUP(Result5[[#This Row],[RPRO]],'Data Power app'!C:C,1,0),"Xoa")</f>
        <v>RPRO-250512-0189</v>
      </c>
      <c r="P222" t="str">
        <v>RPRO-250610-0379</v>
      </c>
      <c r="Q222" t="str">
        <v>LAMINATION 6-01/07/2025</v>
      </c>
      <c r="R222" t="str">
        <v>LAMINATION 6</v>
      </c>
      <c r="S222" s="1">
        <v>45839</v>
      </c>
    </row>
    <row r="223" spans="1:19" x14ac:dyDescent="0.25">
      <c r="A223" s="36" t="s">
        <v>15633</v>
      </c>
      <c r="B223" s="36" t="s">
        <v>16398</v>
      </c>
      <c r="C223" s="36" t="s">
        <v>681</v>
      </c>
      <c r="D223" s="1">
        <v>45839</v>
      </c>
      <c r="E223" s="36" t="str">
        <f>IFERROR(VLOOKUP(Result[[#This Row],[RPRO]],H:H,1,0),"")</f>
        <v/>
      </c>
      <c r="H223" t="s">
        <v>4656</v>
      </c>
      <c r="I223" t="s">
        <v>5219</v>
      </c>
      <c r="J223" t="s">
        <v>679</v>
      </c>
      <c r="K223" s="1">
        <v>45832</v>
      </c>
      <c r="L223" t="str">
        <f>IFERROR(VLOOKUP(Result5[[#This Row],[RPRO]],'Data Power app'!C:C,1,0),"Xoa")</f>
        <v>RPRO-250512-0195</v>
      </c>
      <c r="P223" t="str">
        <v>RPRO-250610-0381</v>
      </c>
      <c r="Q223" t="str">
        <v>LAMINATION 6-01/07/2025</v>
      </c>
      <c r="R223" t="str">
        <v>LAMINATION 6</v>
      </c>
      <c r="S223" s="1">
        <v>45839</v>
      </c>
    </row>
    <row r="224" spans="1:19" x14ac:dyDescent="0.25">
      <c r="A224" s="36" t="s">
        <v>15635</v>
      </c>
      <c r="B224" s="36" t="s">
        <v>16398</v>
      </c>
      <c r="C224" s="36" t="s">
        <v>681</v>
      </c>
      <c r="D224" s="1">
        <v>45839</v>
      </c>
      <c r="E224" s="36" t="str">
        <f>IFERROR(VLOOKUP(Result[[#This Row],[RPRO]],H:H,1,0),"")</f>
        <v/>
      </c>
      <c r="H224" t="s">
        <v>1299</v>
      </c>
      <c r="I224" t="s">
        <v>1406</v>
      </c>
      <c r="J224" t="s">
        <v>681</v>
      </c>
      <c r="K224" s="1">
        <v>45821</v>
      </c>
      <c r="L224" t="str">
        <f>IFERROR(VLOOKUP(Result5[[#This Row],[RPRO]],'Data Power app'!C:C,1,0),"Xoa")</f>
        <v>RPRO-250512-0200</v>
      </c>
      <c r="P224" t="str">
        <v>RPRO-250610-0397</v>
      </c>
      <c r="Q224" t="str">
        <v>LAMINATION 6-01/07/2025</v>
      </c>
      <c r="R224" t="str">
        <v>LAMINATION 6</v>
      </c>
      <c r="S224" s="1">
        <v>45839</v>
      </c>
    </row>
    <row r="225" spans="1:19" x14ac:dyDescent="0.25">
      <c r="A225" s="36" t="s">
        <v>15637</v>
      </c>
      <c r="B225" s="36" t="s">
        <v>16398</v>
      </c>
      <c r="C225" s="36" t="s">
        <v>681</v>
      </c>
      <c r="D225" s="1">
        <v>45839</v>
      </c>
      <c r="E225" s="36" t="str">
        <f>IFERROR(VLOOKUP(Result[[#This Row],[RPRO]],H:H,1,0),"")</f>
        <v/>
      </c>
      <c r="H225" t="s">
        <v>1955</v>
      </c>
      <c r="I225" t="s">
        <v>2004</v>
      </c>
      <c r="J225" t="s">
        <v>681</v>
      </c>
      <c r="K225" s="1">
        <v>45826</v>
      </c>
      <c r="L225" t="str">
        <f>IFERROR(VLOOKUP(Result5[[#This Row],[RPRO]],'Data Power app'!C:C,1,0),"Xoa")</f>
        <v>RPRO-250512-0202</v>
      </c>
      <c r="P225" t="str">
        <v>RPRO-250610-0401</v>
      </c>
      <c r="Q225" t="str">
        <v>LAMINATION 6-01/07/2025</v>
      </c>
      <c r="R225" t="str">
        <v>LAMINATION 6</v>
      </c>
      <c r="S225" s="1">
        <v>45839</v>
      </c>
    </row>
    <row r="226" spans="1:19" x14ac:dyDescent="0.25">
      <c r="A226" s="36" t="s">
        <v>15810</v>
      </c>
      <c r="B226" s="36" t="s">
        <v>16396</v>
      </c>
      <c r="C226" s="36" t="s">
        <v>682</v>
      </c>
      <c r="D226" s="1">
        <v>45839</v>
      </c>
      <c r="E226" s="36" t="str">
        <f>IFERROR(VLOOKUP(Result[[#This Row],[RPRO]],H:H,1,0),"")</f>
        <v/>
      </c>
      <c r="H226" t="s">
        <v>3782</v>
      </c>
      <c r="I226" t="s">
        <v>4085</v>
      </c>
      <c r="J226" t="s">
        <v>681</v>
      </c>
      <c r="K226" s="1">
        <v>45831</v>
      </c>
      <c r="L226" t="str">
        <f>IFERROR(VLOOKUP(Result5[[#This Row],[RPRO]],'Data Power app'!C:C,1,0),"Xoa")</f>
        <v>RPRO-250512-0203</v>
      </c>
      <c r="P226" t="str">
        <v>RPRO-250610-0263</v>
      </c>
      <c r="Q226" t="str">
        <v>LAMINATION 6-01/07/2025</v>
      </c>
      <c r="R226" t="str">
        <v>LAMINATION 6</v>
      </c>
      <c r="S226" s="1">
        <v>45839</v>
      </c>
    </row>
    <row r="227" spans="1:19" x14ac:dyDescent="0.25">
      <c r="A227" s="36" t="s">
        <v>13179</v>
      </c>
      <c r="B227" s="36" t="s">
        <v>13568</v>
      </c>
      <c r="C227" s="36" t="s">
        <v>684</v>
      </c>
      <c r="D227" s="1">
        <v>45838</v>
      </c>
      <c r="E227" s="36" t="str">
        <f>IFERROR(VLOOKUP(Result[[#This Row],[RPRO]],H:H,1,0),"")</f>
        <v>RPRO-250519-0443</v>
      </c>
      <c r="H227" t="s">
        <v>5891</v>
      </c>
      <c r="I227" t="s">
        <v>6611</v>
      </c>
      <c r="J227" t="s">
        <v>679</v>
      </c>
      <c r="K227" s="1">
        <v>45833</v>
      </c>
      <c r="L227" t="str">
        <f>IFERROR(VLOOKUP(Result5[[#This Row],[RPRO]],'Data Power app'!C:C,1,0),"Xoa")</f>
        <v>RPRO-250513-0038</v>
      </c>
      <c r="P227" t="str">
        <v>RPRO-250610-0265</v>
      </c>
      <c r="Q227" t="str">
        <v>LAMINATION 6-01/07/2025</v>
      </c>
      <c r="R227" t="str">
        <v>LAMINATION 6</v>
      </c>
      <c r="S227" s="1">
        <v>45839</v>
      </c>
    </row>
    <row r="228" spans="1:19" x14ac:dyDescent="0.25">
      <c r="A228" s="36" t="s">
        <v>15639</v>
      </c>
      <c r="B228" s="36" t="s">
        <v>16398</v>
      </c>
      <c r="C228" s="36" t="s">
        <v>681</v>
      </c>
      <c r="D228" s="1">
        <v>45839</v>
      </c>
      <c r="E228" s="36" t="str">
        <f>IFERROR(VLOOKUP(Result[[#This Row],[RPRO]],H:H,1,0),"")</f>
        <v/>
      </c>
      <c r="H228" t="s">
        <v>5898</v>
      </c>
      <c r="I228" t="s">
        <v>6611</v>
      </c>
      <c r="J228" t="s">
        <v>679</v>
      </c>
      <c r="K228" s="1">
        <v>45833</v>
      </c>
      <c r="L228" t="str">
        <f>IFERROR(VLOOKUP(Result5[[#This Row],[RPRO]],'Data Power app'!C:C,1,0),"Xoa")</f>
        <v>RPRO-250513-0039</v>
      </c>
      <c r="P228" t="str">
        <v>RPRO-250610-0270</v>
      </c>
      <c r="Q228" t="str">
        <v>LAMINATION 6-01/07/2025</v>
      </c>
      <c r="R228" t="str">
        <v>LAMINATION 6</v>
      </c>
      <c r="S228" s="1">
        <v>45839</v>
      </c>
    </row>
    <row r="229" spans="1:19" x14ac:dyDescent="0.25">
      <c r="A229" s="36" t="s">
        <v>15812</v>
      </c>
      <c r="B229" s="36" t="s">
        <v>16396</v>
      </c>
      <c r="C229" s="36" t="s">
        <v>682</v>
      </c>
      <c r="D229" s="1">
        <v>45839</v>
      </c>
      <c r="E229" s="36" t="str">
        <f>IFERROR(VLOOKUP(Result[[#This Row],[RPRO]],H:H,1,0),"")</f>
        <v/>
      </c>
      <c r="H229" t="s">
        <v>5900</v>
      </c>
      <c r="I229" t="s">
        <v>6611</v>
      </c>
      <c r="J229" t="s">
        <v>679</v>
      </c>
      <c r="K229" s="1">
        <v>45833</v>
      </c>
      <c r="L229" t="str">
        <f>IFERROR(VLOOKUP(Result5[[#This Row],[RPRO]],'Data Power app'!C:C,1,0),"Xoa")</f>
        <v>RPRO-250513-0040</v>
      </c>
      <c r="P229" t="str">
        <v>RPRO-250610-0106</v>
      </c>
      <c r="Q229" t="str">
        <v>LAMINATION 1-01/07/2025</v>
      </c>
      <c r="R229" t="str">
        <v>LAMINATION 1</v>
      </c>
      <c r="S229" s="1">
        <v>45839</v>
      </c>
    </row>
    <row r="230" spans="1:19" x14ac:dyDescent="0.25">
      <c r="A230" s="36" t="s">
        <v>15641</v>
      </c>
      <c r="B230" s="36" t="s">
        <v>16398</v>
      </c>
      <c r="C230" s="36" t="s">
        <v>681</v>
      </c>
      <c r="D230" s="1">
        <v>45839</v>
      </c>
      <c r="E230" s="36" t="str">
        <f>IFERROR(VLOOKUP(Result[[#This Row],[RPRO]],H:H,1,0),"")</f>
        <v/>
      </c>
      <c r="H230" t="s">
        <v>5902</v>
      </c>
      <c r="I230" t="s">
        <v>6611</v>
      </c>
      <c r="J230" t="s">
        <v>679</v>
      </c>
      <c r="K230" s="1">
        <v>45833</v>
      </c>
      <c r="L230" t="str">
        <f>IFERROR(VLOOKUP(Result5[[#This Row],[RPRO]],'Data Power app'!C:C,1,0),"Xoa")</f>
        <v>RPRO-250513-0041</v>
      </c>
      <c r="P230" t="str">
        <v>RPRO-250610-0347</v>
      </c>
      <c r="Q230" t="str">
        <v>LAMINATION 6-01/07/2025</v>
      </c>
      <c r="R230" t="str">
        <v>LAMINATION 6</v>
      </c>
      <c r="S230" s="1">
        <v>45839</v>
      </c>
    </row>
    <row r="231" spans="1:19" x14ac:dyDescent="0.25">
      <c r="A231" s="36" t="s">
        <v>13183</v>
      </c>
      <c r="B231" s="36" t="s">
        <v>13568</v>
      </c>
      <c r="C231" s="36" t="s">
        <v>684</v>
      </c>
      <c r="D231" s="1">
        <v>45838</v>
      </c>
      <c r="E231" s="36" t="str">
        <f>IFERROR(VLOOKUP(Result[[#This Row],[RPRO]],H:H,1,0),"")</f>
        <v>RPRO-250519-0445</v>
      </c>
      <c r="H231" t="s">
        <v>5905</v>
      </c>
      <c r="I231" t="s">
        <v>6611</v>
      </c>
      <c r="J231" t="s">
        <v>679</v>
      </c>
      <c r="K231" s="1">
        <v>45833</v>
      </c>
      <c r="L231" t="str">
        <f>IFERROR(VLOOKUP(Result5[[#This Row],[RPRO]],'Data Power app'!C:C,1,0),"Xoa")</f>
        <v>RPRO-250513-0042</v>
      </c>
      <c r="P231" t="str">
        <v>RPRO-250610-0349</v>
      </c>
      <c r="Q231" t="str">
        <v>LAMINATION 6-01/07/2025</v>
      </c>
      <c r="R231" t="str">
        <v>LAMINATION 6</v>
      </c>
      <c r="S231" s="1">
        <v>45839</v>
      </c>
    </row>
    <row r="232" spans="1:19" x14ac:dyDescent="0.25">
      <c r="A232" s="36" t="s">
        <v>15643</v>
      </c>
      <c r="B232" s="36" t="s">
        <v>16398</v>
      </c>
      <c r="C232" s="36" t="s">
        <v>681</v>
      </c>
      <c r="D232" s="1">
        <v>45839</v>
      </c>
      <c r="E232" s="36" t="str">
        <f>IFERROR(VLOOKUP(Result[[#This Row],[RPRO]],H:H,1,0),"")</f>
        <v/>
      </c>
      <c r="H232" t="s">
        <v>5907</v>
      </c>
      <c r="I232" t="s">
        <v>6611</v>
      </c>
      <c r="J232" t="s">
        <v>679</v>
      </c>
      <c r="K232" s="1">
        <v>45833</v>
      </c>
      <c r="L232" t="str">
        <f>IFERROR(VLOOKUP(Result5[[#This Row],[RPRO]],'Data Power app'!C:C,1,0),"Xoa")</f>
        <v>RPRO-250513-0043</v>
      </c>
      <c r="P232" t="str">
        <v>RPRO-250610-0351</v>
      </c>
      <c r="Q232" t="str">
        <v>LAMINATION 6-01/07/2025</v>
      </c>
      <c r="R232" t="str">
        <v>LAMINATION 6</v>
      </c>
      <c r="S232" s="1">
        <v>45839</v>
      </c>
    </row>
    <row r="233" spans="1:19" x14ac:dyDescent="0.25">
      <c r="A233" s="36" t="s">
        <v>15645</v>
      </c>
      <c r="B233" s="36" t="s">
        <v>16398</v>
      </c>
      <c r="C233" s="36" t="s">
        <v>681</v>
      </c>
      <c r="D233" s="1">
        <v>45839</v>
      </c>
      <c r="E233" s="36" t="str">
        <f>IFERROR(VLOOKUP(Result[[#This Row],[RPRO]],H:H,1,0),"")</f>
        <v/>
      </c>
      <c r="H233" t="s">
        <v>5909</v>
      </c>
      <c r="I233" t="s">
        <v>6611</v>
      </c>
      <c r="J233" t="s">
        <v>679</v>
      </c>
      <c r="K233" s="1">
        <v>45833</v>
      </c>
      <c r="L233" t="str">
        <f>IFERROR(VLOOKUP(Result5[[#This Row],[RPRO]],'Data Power app'!C:C,1,0),"Xoa")</f>
        <v>RPRO-250513-0044</v>
      </c>
      <c r="P233" t="str">
        <v>RPRO-250610-0353</v>
      </c>
      <c r="Q233" t="str">
        <v>LAMINATION 6-01/07/2025</v>
      </c>
      <c r="R233" t="str">
        <v>LAMINATION 6</v>
      </c>
      <c r="S233" s="1">
        <v>45839</v>
      </c>
    </row>
    <row r="234" spans="1:19" x14ac:dyDescent="0.25">
      <c r="A234" s="36" t="s">
        <v>15647</v>
      </c>
      <c r="B234" s="36" t="s">
        <v>16398</v>
      </c>
      <c r="C234" s="36" t="s">
        <v>681</v>
      </c>
      <c r="D234" s="1">
        <v>45839</v>
      </c>
      <c r="E234" s="36" t="str">
        <f>IFERROR(VLOOKUP(Result[[#This Row],[RPRO]],H:H,1,0),"")</f>
        <v/>
      </c>
      <c r="H234" t="s">
        <v>5911</v>
      </c>
      <c r="I234" t="s">
        <v>6611</v>
      </c>
      <c r="J234" t="s">
        <v>679</v>
      </c>
      <c r="K234" s="1">
        <v>45833</v>
      </c>
      <c r="L234" t="str">
        <f>IFERROR(VLOOKUP(Result5[[#This Row],[RPRO]],'Data Power app'!C:C,1,0),"Xoa")</f>
        <v>RPRO-250513-0047</v>
      </c>
      <c r="P234" t="str">
        <v>RPRO-250610-0355</v>
      </c>
      <c r="Q234" t="str">
        <v>LAMINATION 6-01/07/2025</v>
      </c>
      <c r="R234" t="str">
        <v>LAMINATION 6</v>
      </c>
      <c r="S234" s="1">
        <v>45839</v>
      </c>
    </row>
    <row r="235" spans="1:19" x14ac:dyDescent="0.25">
      <c r="A235" s="36" t="s">
        <v>15795</v>
      </c>
      <c r="B235" s="36" t="s">
        <v>16397</v>
      </c>
      <c r="C235" s="36" t="s">
        <v>683</v>
      </c>
      <c r="D235" s="1">
        <v>45839</v>
      </c>
      <c r="E235" s="36" t="str">
        <f>IFERROR(VLOOKUP(Result[[#This Row],[RPRO]],H:H,1,0),"")</f>
        <v/>
      </c>
      <c r="H235" t="s">
        <v>2583</v>
      </c>
      <c r="I235" t="s">
        <v>2493</v>
      </c>
      <c r="J235" t="s">
        <v>682</v>
      </c>
      <c r="K235" s="1">
        <v>45829</v>
      </c>
      <c r="L235" t="str">
        <f>IFERROR(VLOOKUP(Result5[[#This Row],[RPRO]],'Data Power app'!C:C,1,0),"Xoa")</f>
        <v>Xoa</v>
      </c>
      <c r="P235" t="str">
        <v>RPRO-250610-0357</v>
      </c>
      <c r="Q235" t="str">
        <v>LAMINATION 6-01/07/2025</v>
      </c>
      <c r="R235" t="str">
        <v>LAMINATION 6</v>
      </c>
      <c r="S235" s="1">
        <v>45839</v>
      </c>
    </row>
    <row r="236" spans="1:19" x14ac:dyDescent="0.25">
      <c r="A236" s="36" t="s">
        <v>13200</v>
      </c>
      <c r="B236" s="36" t="s">
        <v>13544</v>
      </c>
      <c r="C236" s="36" t="s">
        <v>681</v>
      </c>
      <c r="D236" s="1">
        <v>45838</v>
      </c>
      <c r="E236" s="36" t="str">
        <f>IFERROR(VLOOKUP(Result[[#This Row],[RPRO]],H:H,1,0),"")</f>
        <v>RPRO-250625-0177</v>
      </c>
      <c r="H236" t="s">
        <v>5913</v>
      </c>
      <c r="I236" t="s">
        <v>6612</v>
      </c>
      <c r="J236" t="s">
        <v>682</v>
      </c>
      <c r="K236" s="1">
        <v>45833</v>
      </c>
      <c r="L236" t="str">
        <f>IFERROR(VLOOKUP(Result5[[#This Row],[RPRO]],'Data Power app'!C:C,1,0),"Xoa")</f>
        <v>RPRO-250513-0219</v>
      </c>
      <c r="P236" t="str">
        <v>RPRO-250610-0359</v>
      </c>
      <c r="Q236" t="str">
        <v>LAMINATION 6-01/07/2025</v>
      </c>
      <c r="R236" t="str">
        <v>LAMINATION 6</v>
      </c>
      <c r="S236" s="1">
        <v>45839</v>
      </c>
    </row>
    <row r="237" spans="1:19" x14ac:dyDescent="0.25">
      <c r="A237" s="36" t="s">
        <v>13239</v>
      </c>
      <c r="B237" s="36" t="s">
        <v>13568</v>
      </c>
      <c r="C237" s="36" t="s">
        <v>684</v>
      </c>
      <c r="D237" s="1">
        <v>45838</v>
      </c>
      <c r="E237" s="36" t="str">
        <f>IFERROR(VLOOKUP(Result[[#This Row],[RPRO]],H:H,1,0),"")</f>
        <v>RPRO-250519-0444</v>
      </c>
      <c r="H237" t="s">
        <v>5915</v>
      </c>
      <c r="I237" t="s">
        <v>6612</v>
      </c>
      <c r="J237" t="s">
        <v>682</v>
      </c>
      <c r="K237" s="1">
        <v>45833</v>
      </c>
      <c r="L237" t="str">
        <f>IFERROR(VLOOKUP(Result5[[#This Row],[RPRO]],'Data Power app'!C:C,1,0),"Xoa")</f>
        <v>RPRO-250513-0220</v>
      </c>
      <c r="P237" t="str">
        <v>RPRO-250610-0361</v>
      </c>
      <c r="Q237" t="str">
        <v>LAMINATION 6-01/07/2025</v>
      </c>
      <c r="R237" t="str">
        <v>LAMINATION 6</v>
      </c>
      <c r="S237" s="1">
        <v>45839</v>
      </c>
    </row>
    <row r="238" spans="1:19" x14ac:dyDescent="0.25">
      <c r="A238" s="36" t="s">
        <v>15789</v>
      </c>
      <c r="B238" s="36" t="s">
        <v>16398</v>
      </c>
      <c r="C238" s="36" t="s">
        <v>681</v>
      </c>
      <c r="D238" s="1">
        <v>45839</v>
      </c>
      <c r="E238" s="36" t="str">
        <f>IFERROR(VLOOKUP(Result[[#This Row],[RPRO]],H:H,1,0),"")</f>
        <v/>
      </c>
      <c r="H238" t="s">
        <v>5917</v>
      </c>
      <c r="I238" t="s">
        <v>6612</v>
      </c>
      <c r="J238" t="s">
        <v>682</v>
      </c>
      <c r="K238" s="1">
        <v>45833</v>
      </c>
      <c r="L238" t="str">
        <f>IFERROR(VLOOKUP(Result5[[#This Row],[RPRO]],'Data Power app'!C:C,1,0),"Xoa")</f>
        <v>RPRO-250513-0221</v>
      </c>
      <c r="P238" t="str">
        <v>RPRO-250610-0363</v>
      </c>
      <c r="Q238" t="str">
        <v>LAMINATION 6-01/07/2025</v>
      </c>
      <c r="R238" t="str">
        <v>LAMINATION 6</v>
      </c>
      <c r="S238" s="1">
        <v>45839</v>
      </c>
    </row>
    <row r="239" spans="1:19" x14ac:dyDescent="0.25">
      <c r="A239" s="36" t="s">
        <v>15791</v>
      </c>
      <c r="B239" s="36" t="s">
        <v>16397</v>
      </c>
      <c r="C239" s="36" t="s">
        <v>683</v>
      </c>
      <c r="D239" s="1">
        <v>45839</v>
      </c>
      <c r="E239" s="36" t="str">
        <f>IFERROR(VLOOKUP(Result[[#This Row],[RPRO]],H:H,1,0),"")</f>
        <v/>
      </c>
      <c r="H239" t="s">
        <v>9153</v>
      </c>
      <c r="I239" t="s">
        <v>9813</v>
      </c>
      <c r="J239" t="s">
        <v>682</v>
      </c>
      <c r="K239" s="1">
        <v>45835</v>
      </c>
      <c r="L239" t="str">
        <f>IFERROR(VLOOKUP(Result5[[#This Row],[RPRO]],'Data Power app'!C:C,1,0),"Xoa")</f>
        <v>RPRO-250606-0662</v>
      </c>
      <c r="P239" t="str">
        <v>RPRO-250610-0365</v>
      </c>
      <c r="Q239" t="str">
        <v>LAMINATION 6-01/07/2025</v>
      </c>
      <c r="R239" t="str">
        <v>LAMINATION 6</v>
      </c>
      <c r="S239" s="1">
        <v>45839</v>
      </c>
    </row>
    <row r="240" spans="1:19" x14ac:dyDescent="0.25">
      <c r="A240" s="36" t="s">
        <v>15793</v>
      </c>
      <c r="B240" s="36" t="s">
        <v>16397</v>
      </c>
      <c r="C240" s="36" t="s">
        <v>683</v>
      </c>
      <c r="D240" s="1">
        <v>45839</v>
      </c>
      <c r="E240" s="36" t="str">
        <f>IFERROR(VLOOKUP(Result[[#This Row],[RPRO]],H:H,1,0),"")</f>
        <v/>
      </c>
      <c r="H240" t="s">
        <v>9159</v>
      </c>
      <c r="I240" t="s">
        <v>9813</v>
      </c>
      <c r="J240" t="s">
        <v>682</v>
      </c>
      <c r="K240" s="1">
        <v>45835</v>
      </c>
      <c r="L240" t="str">
        <f>IFERROR(VLOOKUP(Result5[[#This Row],[RPRO]],'Data Power app'!C:C,1,0),"Xoa")</f>
        <v>RPRO-250606-0703</v>
      </c>
      <c r="P240" t="str">
        <v>RPRO-250610-0132</v>
      </c>
      <c r="Q240" t="str">
        <v>LAMINATION 6-01/07/2025</v>
      </c>
      <c r="R240" t="str">
        <v>LAMINATION 6</v>
      </c>
      <c r="S240" s="1">
        <v>45839</v>
      </c>
    </row>
    <row r="241" spans="1:19" x14ac:dyDescent="0.25">
      <c r="A241" s="36" t="s">
        <v>15685</v>
      </c>
      <c r="B241" s="36" t="s">
        <v>16399</v>
      </c>
      <c r="C241" s="36" t="s">
        <v>684</v>
      </c>
      <c r="D241" s="1">
        <v>45839</v>
      </c>
      <c r="E241" s="36" t="str">
        <f>IFERROR(VLOOKUP(Result[[#This Row],[RPRO]],H:H,1,0),"")</f>
        <v/>
      </c>
      <c r="H241" t="s">
        <v>9143</v>
      </c>
      <c r="I241" t="s">
        <v>9813</v>
      </c>
      <c r="J241" t="s">
        <v>682</v>
      </c>
      <c r="K241" s="1">
        <v>45835</v>
      </c>
      <c r="L241" t="str">
        <f>IFERROR(VLOOKUP(Result5[[#This Row],[RPRO]],'Data Power app'!C:C,1,0),"Xoa")</f>
        <v>RPRO-250606-0632</v>
      </c>
      <c r="P241" t="str">
        <v>RPRO-250610-0135</v>
      </c>
      <c r="Q241" t="str">
        <v>LAMINATION 6-01/07/2025</v>
      </c>
      <c r="R241" t="str">
        <v>LAMINATION 6</v>
      </c>
      <c r="S241" s="1">
        <v>45839</v>
      </c>
    </row>
    <row r="242" spans="1:19" x14ac:dyDescent="0.25">
      <c r="A242" s="36" t="s">
        <v>15687</v>
      </c>
      <c r="B242" s="36" t="s">
        <v>16399</v>
      </c>
      <c r="C242" s="36" t="s">
        <v>684</v>
      </c>
      <c r="D242" s="1">
        <v>45839</v>
      </c>
      <c r="E242" s="36" t="str">
        <f>IFERROR(VLOOKUP(Result[[#This Row],[RPRO]],H:H,1,0),"")</f>
        <v/>
      </c>
      <c r="H242" t="s">
        <v>9145</v>
      </c>
      <c r="I242" t="s">
        <v>9813</v>
      </c>
      <c r="J242" t="s">
        <v>682</v>
      </c>
      <c r="K242" s="1">
        <v>45835</v>
      </c>
      <c r="L242" t="str">
        <f>IFERROR(VLOOKUP(Result5[[#This Row],[RPRO]],'Data Power app'!C:C,1,0),"Xoa")</f>
        <v>RPRO-250606-0635</v>
      </c>
      <c r="P242" t="str">
        <v>RPRO-250610-0140</v>
      </c>
      <c r="Q242" t="str">
        <v>LAMINATION 6-01/07/2025</v>
      </c>
      <c r="R242" t="str">
        <v>LAMINATION 6</v>
      </c>
      <c r="S242" s="1">
        <v>45839</v>
      </c>
    </row>
    <row r="243" spans="1:19" x14ac:dyDescent="0.25">
      <c r="A243" s="36" t="s">
        <v>15689</v>
      </c>
      <c r="B243" s="36" t="s">
        <v>16399</v>
      </c>
      <c r="C243" s="36" t="s">
        <v>684</v>
      </c>
      <c r="D243" s="1">
        <v>45839</v>
      </c>
      <c r="E243" s="36" t="str">
        <f>IFERROR(VLOOKUP(Result[[#This Row],[RPRO]],H:H,1,0),"")</f>
        <v/>
      </c>
      <c r="H243" t="s">
        <v>9147</v>
      </c>
      <c r="I243" t="s">
        <v>9813</v>
      </c>
      <c r="J243" t="s">
        <v>682</v>
      </c>
      <c r="K243" s="1">
        <v>45835</v>
      </c>
      <c r="L243" t="str">
        <f>IFERROR(VLOOKUP(Result5[[#This Row],[RPRO]],'Data Power app'!C:C,1,0),"Xoa")</f>
        <v>RPRO-250606-0650</v>
      </c>
      <c r="P243" t="str">
        <v>RPRO-250610-0143</v>
      </c>
      <c r="Q243" t="str">
        <v>LAMINATION 6-01/07/2025</v>
      </c>
      <c r="R243" t="str">
        <v>LAMINATION 6</v>
      </c>
      <c r="S243" s="1">
        <v>45839</v>
      </c>
    </row>
    <row r="244" spans="1:19" x14ac:dyDescent="0.25">
      <c r="A244" s="36" t="s">
        <v>15693</v>
      </c>
      <c r="B244" s="36" t="s">
        <v>16399</v>
      </c>
      <c r="C244" s="36" t="s">
        <v>684</v>
      </c>
      <c r="D244" s="1">
        <v>45839</v>
      </c>
      <c r="E244" s="36" t="str">
        <f>IFERROR(VLOOKUP(Result[[#This Row],[RPRO]],H:H,1,0),"")</f>
        <v/>
      </c>
      <c r="H244" t="s">
        <v>9149</v>
      </c>
      <c r="I244" t="s">
        <v>9813</v>
      </c>
      <c r="J244" t="s">
        <v>682</v>
      </c>
      <c r="K244" s="1">
        <v>45835</v>
      </c>
      <c r="L244" t="str">
        <f>IFERROR(VLOOKUP(Result5[[#This Row],[RPRO]],'Data Power app'!C:C,1,0),"Xoa")</f>
        <v>RPRO-250606-0656</v>
      </c>
      <c r="P244" t="str">
        <v>RPRO-250610-0145</v>
      </c>
      <c r="Q244" t="str">
        <v>LAMINATION 6-01/07/2025</v>
      </c>
      <c r="R244" t="str">
        <v>LAMINATION 6</v>
      </c>
      <c r="S244" s="1">
        <v>45839</v>
      </c>
    </row>
    <row r="245" spans="1:19" x14ac:dyDescent="0.25">
      <c r="A245" s="36" t="s">
        <v>15597</v>
      </c>
      <c r="B245" s="36" t="s">
        <v>16397</v>
      </c>
      <c r="C245" s="36" t="s">
        <v>683</v>
      </c>
      <c r="D245" s="1">
        <v>45839</v>
      </c>
      <c r="E245" s="36" t="str">
        <f>IFERROR(VLOOKUP(Result[[#This Row],[RPRO]],H:H,1,0),"")</f>
        <v/>
      </c>
      <c r="H245" t="s">
        <v>8983</v>
      </c>
      <c r="I245" t="s">
        <v>9815</v>
      </c>
      <c r="J245" t="s">
        <v>683</v>
      </c>
      <c r="K245" s="1">
        <v>45835</v>
      </c>
      <c r="L245" t="str">
        <f>IFERROR(VLOOKUP(Result5[[#This Row],[RPRO]],'Data Power app'!C:C,1,0),"Xoa")</f>
        <v>RPRO-250528-1918</v>
      </c>
      <c r="P245" t="str">
        <v>RPRO-250610-0148</v>
      </c>
      <c r="Q245" t="str">
        <v>LAMINATION 6-01/07/2025</v>
      </c>
      <c r="R245" t="str">
        <v>LAMINATION 6</v>
      </c>
      <c r="S245" s="1">
        <v>45839</v>
      </c>
    </row>
    <row r="246" spans="1:19" x14ac:dyDescent="0.25">
      <c r="A246" s="36" t="s">
        <v>15599</v>
      </c>
      <c r="B246" s="36" t="s">
        <v>16399</v>
      </c>
      <c r="C246" s="36" t="s">
        <v>684</v>
      </c>
      <c r="D246" s="1">
        <v>45839</v>
      </c>
      <c r="E246" s="36" t="str">
        <f>IFERROR(VLOOKUP(Result[[#This Row],[RPRO]],H:H,1,0),"")</f>
        <v/>
      </c>
      <c r="H246" t="s">
        <v>8978</v>
      </c>
      <c r="I246" t="s">
        <v>9815</v>
      </c>
      <c r="J246" t="s">
        <v>683</v>
      </c>
      <c r="K246" s="1">
        <v>45835</v>
      </c>
      <c r="L246" t="str">
        <f>IFERROR(VLOOKUP(Result5[[#This Row],[RPRO]],'Data Power app'!C:C,1,0),"Xoa")</f>
        <v>RPRO-250512-0178</v>
      </c>
      <c r="P246" t="str">
        <v>RPRO-250610-0150</v>
      </c>
      <c r="Q246" t="str">
        <v>LAMINATION 6-01/07/2025</v>
      </c>
      <c r="R246" t="str">
        <v>LAMINATION 6</v>
      </c>
      <c r="S246" s="1">
        <v>45839</v>
      </c>
    </row>
    <row r="247" spans="1:19" x14ac:dyDescent="0.25">
      <c r="A247" s="36" t="s">
        <v>15601</v>
      </c>
      <c r="B247" s="36" t="s">
        <v>16399</v>
      </c>
      <c r="C247" s="36" t="s">
        <v>684</v>
      </c>
      <c r="D247" s="1">
        <v>45839</v>
      </c>
      <c r="E247" s="36" t="str">
        <f>IFERROR(VLOOKUP(Result[[#This Row],[RPRO]],H:H,1,0),"")</f>
        <v/>
      </c>
      <c r="H247" t="s">
        <v>8965</v>
      </c>
      <c r="I247" t="s">
        <v>9818</v>
      </c>
      <c r="J247" t="s">
        <v>679</v>
      </c>
      <c r="K247" s="1">
        <v>45835</v>
      </c>
      <c r="L247" t="str">
        <f>IFERROR(VLOOKUP(Result5[[#This Row],[RPRO]],'Data Power app'!C:C,1,0),"Xoa")</f>
        <v>RPRO-250428-0708</v>
      </c>
      <c r="P247" t="str">
        <v>RPRO-250610-0154</v>
      </c>
      <c r="Q247" t="str">
        <v>LAMINATION 6-01/07/2025</v>
      </c>
      <c r="R247" t="str">
        <v>LAMINATION 6</v>
      </c>
      <c r="S247" s="1">
        <v>45839</v>
      </c>
    </row>
    <row r="248" spans="1:19" x14ac:dyDescent="0.25">
      <c r="A248" s="36" t="s">
        <v>15655</v>
      </c>
      <c r="B248" s="36" t="s">
        <v>16399</v>
      </c>
      <c r="C248" s="36" t="s">
        <v>684</v>
      </c>
      <c r="D248" s="1">
        <v>45839</v>
      </c>
      <c r="E248" s="36" t="str">
        <f>IFERROR(VLOOKUP(Result[[#This Row],[RPRO]],H:H,1,0),"")</f>
        <v/>
      </c>
      <c r="H248" t="s">
        <v>9232</v>
      </c>
      <c r="I248" t="s">
        <v>9816</v>
      </c>
      <c r="J248" t="s">
        <v>684</v>
      </c>
      <c r="K248" s="1">
        <v>45835</v>
      </c>
      <c r="L248" t="str">
        <f>IFERROR(VLOOKUP(Result5[[#This Row],[RPRO]],'Data Power app'!C:C,1,0),"Xoa")</f>
        <v>RPRO-250606-0527</v>
      </c>
      <c r="P248" t="str">
        <v>RPRO-250610-0156</v>
      </c>
      <c r="Q248" t="str">
        <v>LAMINATION 6-01/07/2025</v>
      </c>
      <c r="R248" t="str">
        <v>LAMINATION 6</v>
      </c>
      <c r="S248" s="1">
        <v>45839</v>
      </c>
    </row>
    <row r="249" spans="1:19" x14ac:dyDescent="0.25">
      <c r="A249" s="36" t="s">
        <v>15708</v>
      </c>
      <c r="B249" s="36" t="s">
        <v>16396</v>
      </c>
      <c r="C249" s="36" t="s">
        <v>682</v>
      </c>
      <c r="D249" s="1">
        <v>45839</v>
      </c>
      <c r="E249" s="36" t="str">
        <f>IFERROR(VLOOKUP(Result[[#This Row],[RPRO]],H:H,1,0),"")</f>
        <v/>
      </c>
      <c r="H249" t="s">
        <v>8953</v>
      </c>
      <c r="I249" t="s">
        <v>9813</v>
      </c>
      <c r="J249" t="s">
        <v>682</v>
      </c>
      <c r="K249" s="1">
        <v>45835</v>
      </c>
      <c r="L249" t="str">
        <f>IFERROR(VLOOKUP(Result5[[#This Row],[RPRO]],'Data Power app'!C:C,1,0),"Xoa")</f>
        <v>RPRO-250618-0478</v>
      </c>
      <c r="P249" t="str">
        <v>RPRO-250610-0158</v>
      </c>
      <c r="Q249" t="str">
        <v>LAMINATION 6-01/07/2025</v>
      </c>
      <c r="R249" t="str">
        <v>LAMINATION 6</v>
      </c>
      <c r="S249" s="1">
        <v>45839</v>
      </c>
    </row>
    <row r="250" spans="1:19" x14ac:dyDescent="0.25">
      <c r="A250" s="36" t="s">
        <v>15715</v>
      </c>
      <c r="B250" s="36" t="s">
        <v>16396</v>
      </c>
      <c r="C250" s="36" t="s">
        <v>682</v>
      </c>
      <c r="D250" s="1">
        <v>45839</v>
      </c>
      <c r="E250" s="36" t="str">
        <f>IFERROR(VLOOKUP(Result[[#This Row],[RPRO]],H:H,1,0),"")</f>
        <v/>
      </c>
      <c r="H250" t="s">
        <v>8956</v>
      </c>
      <c r="I250" t="s">
        <v>9818</v>
      </c>
      <c r="J250" t="s">
        <v>679</v>
      </c>
      <c r="K250" s="1">
        <v>45835</v>
      </c>
      <c r="L250" t="str">
        <f>IFERROR(VLOOKUP(Result5[[#This Row],[RPRO]],'Data Power app'!C:C,1,0),"Xoa")</f>
        <v>RPRO-250618-0480</v>
      </c>
      <c r="P250" t="str">
        <v>RPRO-250618-0079</v>
      </c>
      <c r="Q250" t="str">
        <v>LAMINATION 5-01/07/2025</v>
      </c>
      <c r="R250" t="str">
        <v>LAMINATION 5</v>
      </c>
      <c r="S250" s="1">
        <v>45839</v>
      </c>
    </row>
    <row r="251" spans="1:19" x14ac:dyDescent="0.25">
      <c r="A251" s="36" t="s">
        <v>15717</v>
      </c>
      <c r="B251" s="36" t="s">
        <v>16396</v>
      </c>
      <c r="C251" s="36" t="s">
        <v>682</v>
      </c>
      <c r="D251" s="1">
        <v>45839</v>
      </c>
      <c r="E251" s="36" t="str">
        <f>IFERROR(VLOOKUP(Result[[#This Row],[RPRO]],H:H,1,0),"")</f>
        <v/>
      </c>
      <c r="H251" t="s">
        <v>9208</v>
      </c>
      <c r="I251" t="s">
        <v>9815</v>
      </c>
      <c r="J251" t="s">
        <v>683</v>
      </c>
      <c r="K251" s="1">
        <v>45835</v>
      </c>
      <c r="L251" t="str">
        <f>IFERROR(VLOOKUP(Result5[[#This Row],[RPRO]],'Data Power app'!C:C,1,0),"Xoa")</f>
        <v>RPRO-250519-0490</v>
      </c>
      <c r="P251" t="str">
        <v>RPRO-250616-0151</v>
      </c>
      <c r="Q251" t="str">
        <v>LAMINATION 1-01/07/2025</v>
      </c>
      <c r="R251" t="str">
        <v>LAMINATION 1</v>
      </c>
      <c r="S251" s="1">
        <v>45839</v>
      </c>
    </row>
    <row r="252" spans="1:19" x14ac:dyDescent="0.25">
      <c r="A252" s="36" t="s">
        <v>16355</v>
      </c>
      <c r="B252" s="36" t="s">
        <v>16396</v>
      </c>
      <c r="C252" s="36" t="s">
        <v>682</v>
      </c>
      <c r="D252" s="1">
        <v>45839</v>
      </c>
      <c r="E252" s="36" t="str">
        <f>IFERROR(VLOOKUP(Result[[#This Row],[RPRO]],H:H,1,0),"")</f>
        <v/>
      </c>
      <c r="H252" t="s">
        <v>9182</v>
      </c>
      <c r="I252" t="s">
        <v>9816</v>
      </c>
      <c r="J252" t="s">
        <v>684</v>
      </c>
      <c r="K252" s="1">
        <v>45835</v>
      </c>
      <c r="L252" t="str">
        <f>IFERROR(VLOOKUP(Result5[[#This Row],[RPRO]],'Data Power app'!C:C,1,0),"Xoa")</f>
        <v>RPRO-250606-0385</v>
      </c>
      <c r="P252" t="str">
        <v>RPRO-250506-0498</v>
      </c>
      <c r="Q252" t="str">
        <v>LAMINATION 5-01/07/2025</v>
      </c>
      <c r="R252" t="str">
        <v>LAMINATION 5</v>
      </c>
      <c r="S252" s="1">
        <v>45839</v>
      </c>
    </row>
    <row r="253" spans="1:19" x14ac:dyDescent="0.25">
      <c r="A253" s="36" t="s">
        <v>16358</v>
      </c>
      <c r="B253" s="36" t="s">
        <v>16396</v>
      </c>
      <c r="C253" s="36" t="s">
        <v>682</v>
      </c>
      <c r="D253" s="1">
        <v>45839</v>
      </c>
      <c r="E253" s="36" t="str">
        <f>IFERROR(VLOOKUP(Result[[#This Row],[RPRO]],H:H,1,0),"")</f>
        <v/>
      </c>
      <c r="H253" t="s">
        <v>9190</v>
      </c>
      <c r="I253" t="s">
        <v>9816</v>
      </c>
      <c r="J253" t="s">
        <v>684</v>
      </c>
      <c r="K253" s="1">
        <v>45835</v>
      </c>
      <c r="L253" t="str">
        <f>IFERROR(VLOOKUP(Result5[[#This Row],[RPRO]],'Data Power app'!C:C,1,0),"Xoa")</f>
        <v>RPRO-250606-0405</v>
      </c>
      <c r="P253" t="str">
        <v>RPRO-250507-0969</v>
      </c>
      <c r="Q253" t="str">
        <v>LAMINATION 5-01/07/2025</v>
      </c>
      <c r="R253" t="str">
        <v>LAMINATION 5</v>
      </c>
      <c r="S253" s="1">
        <v>45839</v>
      </c>
    </row>
    <row r="254" spans="1:19" x14ac:dyDescent="0.25">
      <c r="A254" s="36" t="s">
        <v>15695</v>
      </c>
      <c r="B254" s="36" t="s">
        <v>16399</v>
      </c>
      <c r="C254" s="36" t="s">
        <v>684</v>
      </c>
      <c r="D254" s="1">
        <v>45839</v>
      </c>
      <c r="E254" s="36" t="str">
        <f>IFERROR(VLOOKUP(Result[[#This Row],[RPRO]],H:H,1,0),"")</f>
        <v/>
      </c>
      <c r="H254" t="s">
        <v>9192</v>
      </c>
      <c r="I254" t="s">
        <v>9816</v>
      </c>
      <c r="J254" t="s">
        <v>684</v>
      </c>
      <c r="K254" s="1">
        <v>45835</v>
      </c>
      <c r="L254" t="str">
        <f>IFERROR(VLOOKUP(Result5[[#This Row],[RPRO]],'Data Power app'!C:C,1,0),"Xoa")</f>
        <v>RPRO-250606-0443</v>
      </c>
      <c r="P254" t="str">
        <v>RPRO-250529-0041</v>
      </c>
      <c r="Q254" t="str">
        <v>LAMINATION 6-01/07/2025</v>
      </c>
      <c r="R254" t="str">
        <v>LAMINATION 6</v>
      </c>
      <c r="S254" s="1">
        <v>45839</v>
      </c>
    </row>
    <row r="255" spans="1:19" x14ac:dyDescent="0.25">
      <c r="A255" s="36" t="s">
        <v>15697</v>
      </c>
      <c r="B255" s="36" t="s">
        <v>16399</v>
      </c>
      <c r="C255" s="36" t="s">
        <v>684</v>
      </c>
      <c r="D255" s="1">
        <v>45839</v>
      </c>
      <c r="E255" s="36" t="str">
        <f>IFERROR(VLOOKUP(Result[[#This Row],[RPRO]],H:H,1,0),"")</f>
        <v/>
      </c>
      <c r="H255" t="s">
        <v>9324</v>
      </c>
      <c r="I255" t="s">
        <v>9813</v>
      </c>
      <c r="J255" t="s">
        <v>682</v>
      </c>
      <c r="K255" s="1">
        <v>45835</v>
      </c>
      <c r="L255" t="str">
        <f>IFERROR(VLOOKUP(Result5[[#This Row],[RPRO]],'Data Power app'!C:C,1,0),"Xoa")</f>
        <v>RPRO-250502-0169</v>
      </c>
      <c r="P255" t="str">
        <v>RPRO-250529-0049</v>
      </c>
      <c r="Q255" t="str">
        <v>LAMINATION 6-01/07/2025</v>
      </c>
      <c r="R255" t="str">
        <v>LAMINATION 6</v>
      </c>
      <c r="S255" s="1">
        <v>45839</v>
      </c>
    </row>
    <row r="256" spans="1:19" x14ac:dyDescent="0.25">
      <c r="A256" s="36" t="s">
        <v>15699</v>
      </c>
      <c r="B256" s="36" t="s">
        <v>16399</v>
      </c>
      <c r="C256" s="36" t="s">
        <v>684</v>
      </c>
      <c r="D256" s="1">
        <v>45839</v>
      </c>
      <c r="E256" s="36" t="str">
        <f>IFERROR(VLOOKUP(Result[[#This Row],[RPRO]],H:H,1,0),"")</f>
        <v/>
      </c>
      <c r="H256" t="s">
        <v>9626</v>
      </c>
      <c r="I256" t="s">
        <v>9817</v>
      </c>
      <c r="J256" t="s">
        <v>678</v>
      </c>
      <c r="K256" s="1">
        <v>45835</v>
      </c>
      <c r="L256" t="str">
        <f>IFERROR(VLOOKUP(Result5[[#This Row],[RPRO]],'Data Power app'!C:C,1,0),"Xoa")</f>
        <v>RPRO-250523-0177</v>
      </c>
      <c r="P256" t="str">
        <v>RPRO-250529-0057</v>
      </c>
      <c r="Q256" t="str">
        <v>LAMINATION 6-01/07/2025</v>
      </c>
      <c r="R256" t="str">
        <v>LAMINATION 6</v>
      </c>
      <c r="S256" s="1">
        <v>45839</v>
      </c>
    </row>
    <row r="257" spans="1:19" x14ac:dyDescent="0.25">
      <c r="A257" s="36" t="s">
        <v>15719</v>
      </c>
      <c r="B257" s="36" t="s">
        <v>16399</v>
      </c>
      <c r="C257" s="36" t="s">
        <v>684</v>
      </c>
      <c r="D257" s="1">
        <v>45839</v>
      </c>
      <c r="E257" s="36" t="str">
        <f>IFERROR(VLOOKUP(Result[[#This Row],[RPRO]],H:H,1,0),"")</f>
        <v/>
      </c>
      <c r="H257" t="s">
        <v>9629</v>
      </c>
      <c r="I257" t="s">
        <v>9817</v>
      </c>
      <c r="J257" t="s">
        <v>678</v>
      </c>
      <c r="K257" s="1">
        <v>45835</v>
      </c>
      <c r="L257" t="str">
        <f>IFERROR(VLOOKUP(Result5[[#This Row],[RPRO]],'Data Power app'!C:C,1,0),"Xoa")</f>
        <v>RPRO-250523-0158</v>
      </c>
      <c r="P257" t="str">
        <v>RPRO-250529-0063</v>
      </c>
      <c r="Q257" t="str">
        <v>LAMINATION 6-01/07/2025</v>
      </c>
      <c r="R257" t="str">
        <v>LAMINATION 6</v>
      </c>
      <c r="S257" s="1">
        <v>45839</v>
      </c>
    </row>
    <row r="258" spans="1:19" x14ac:dyDescent="0.25">
      <c r="A258" s="36" t="s">
        <v>15721</v>
      </c>
      <c r="B258" s="36" t="s">
        <v>16399</v>
      </c>
      <c r="C258" s="36" t="s">
        <v>684</v>
      </c>
      <c r="D258" s="1">
        <v>45839</v>
      </c>
      <c r="E258" s="36" t="str">
        <f>IFERROR(VLOOKUP(Result[[#This Row],[RPRO]],H:H,1,0),"")</f>
        <v/>
      </c>
      <c r="H258" t="s">
        <v>9635</v>
      </c>
      <c r="I258" t="s">
        <v>9817</v>
      </c>
      <c r="J258" t="s">
        <v>678</v>
      </c>
      <c r="K258" s="1">
        <v>45835</v>
      </c>
      <c r="L258" t="str">
        <f>IFERROR(VLOOKUP(Result5[[#This Row],[RPRO]],'Data Power app'!C:C,1,0),"Xoa")</f>
        <v>RPRO-250523-0160</v>
      </c>
      <c r="P258" t="str">
        <v>RPRO-250529-0067</v>
      </c>
      <c r="Q258" t="str">
        <v>LAMINATION 6-01/07/2025</v>
      </c>
      <c r="R258" t="str">
        <v>LAMINATION 6</v>
      </c>
      <c r="S258" s="1">
        <v>45839</v>
      </c>
    </row>
    <row r="259" spans="1:19" x14ac:dyDescent="0.25">
      <c r="A259" s="36" t="s">
        <v>15691</v>
      </c>
      <c r="B259" s="36" t="s">
        <v>16399</v>
      </c>
      <c r="C259" s="36" t="s">
        <v>684</v>
      </c>
      <c r="D259" s="1">
        <v>45839</v>
      </c>
      <c r="E259" s="36" t="str">
        <f>IFERROR(VLOOKUP(Result[[#This Row],[RPRO]],H:H,1,0),"")</f>
        <v/>
      </c>
      <c r="H259" t="s">
        <v>9639</v>
      </c>
      <c r="I259" t="s">
        <v>9817</v>
      </c>
      <c r="J259" t="s">
        <v>678</v>
      </c>
      <c r="K259" s="1">
        <v>45835</v>
      </c>
      <c r="L259" t="str">
        <f>IFERROR(VLOOKUP(Result5[[#This Row],[RPRO]],'Data Power app'!C:C,1,0),"Xoa")</f>
        <v>RPRO-250523-0161</v>
      </c>
      <c r="P259" t="str">
        <v>RPRO-250529-0075</v>
      </c>
      <c r="Q259" t="str">
        <v>LAMINATION 6-01/07/2025</v>
      </c>
      <c r="R259" t="str">
        <v>LAMINATION 6</v>
      </c>
      <c r="S259" s="1">
        <v>45839</v>
      </c>
    </row>
    <row r="260" spans="1:19" x14ac:dyDescent="0.25">
      <c r="A260" s="36" t="s">
        <v>15701</v>
      </c>
      <c r="B260" s="36" t="s">
        <v>16399</v>
      </c>
      <c r="C260" s="36" t="s">
        <v>684</v>
      </c>
      <c r="D260" s="1">
        <v>45839</v>
      </c>
      <c r="E260" s="36" t="str">
        <f>IFERROR(VLOOKUP(Result[[#This Row],[RPRO]],H:H,1,0),"")</f>
        <v/>
      </c>
      <c r="H260" t="s">
        <v>9641</v>
      </c>
      <c r="I260" t="s">
        <v>9817</v>
      </c>
      <c r="J260" t="s">
        <v>678</v>
      </c>
      <c r="K260" s="1">
        <v>45835</v>
      </c>
      <c r="L260" t="str">
        <f>IFERROR(VLOOKUP(Result5[[#This Row],[RPRO]],'Data Power app'!C:C,1,0),"Xoa")</f>
        <v>RPRO-250523-0162</v>
      </c>
      <c r="P260" t="str">
        <v>RPRO-250529-0077</v>
      </c>
      <c r="Q260" t="str">
        <v>LAMINATION 6-01/07/2025</v>
      </c>
      <c r="R260" t="str">
        <v>LAMINATION 6</v>
      </c>
      <c r="S260" s="1">
        <v>45839</v>
      </c>
    </row>
    <row r="261" spans="1:19" x14ac:dyDescent="0.25">
      <c r="A261" s="36" t="s">
        <v>15706</v>
      </c>
      <c r="B261" s="36" t="s">
        <v>16399</v>
      </c>
      <c r="C261" s="36" t="s">
        <v>684</v>
      </c>
      <c r="D261" s="1">
        <v>45839</v>
      </c>
      <c r="E261" s="36" t="str">
        <f>IFERROR(VLOOKUP(Result[[#This Row],[RPRO]],H:H,1,0),"")</f>
        <v/>
      </c>
      <c r="H261" t="s">
        <v>9643</v>
      </c>
      <c r="I261" t="s">
        <v>9817</v>
      </c>
      <c r="J261" t="s">
        <v>678</v>
      </c>
      <c r="K261" s="1">
        <v>45835</v>
      </c>
      <c r="L261" t="str">
        <f>IFERROR(VLOOKUP(Result5[[#This Row],[RPRO]],'Data Power app'!C:C,1,0),"Xoa")</f>
        <v>RPRO-250523-0163</v>
      </c>
      <c r="P261" t="str">
        <v>RPRO-250529-0083</v>
      </c>
      <c r="Q261" t="str">
        <v>LAMINATION 6-01/07/2025</v>
      </c>
      <c r="R261" t="str">
        <v>LAMINATION 6</v>
      </c>
      <c r="S261" s="1">
        <v>45839</v>
      </c>
    </row>
    <row r="262" spans="1:19" x14ac:dyDescent="0.25">
      <c r="A262" s="36" t="s">
        <v>15704</v>
      </c>
      <c r="B262" s="36" t="s">
        <v>16399</v>
      </c>
      <c r="C262" s="36" t="s">
        <v>684</v>
      </c>
      <c r="D262" s="1">
        <v>45839</v>
      </c>
      <c r="E262" s="36" t="str">
        <f>IFERROR(VLOOKUP(Result[[#This Row],[RPRO]],H:H,1,0),"")</f>
        <v/>
      </c>
      <c r="H262" t="s">
        <v>9645</v>
      </c>
      <c r="I262" t="s">
        <v>9817</v>
      </c>
      <c r="J262" t="s">
        <v>678</v>
      </c>
      <c r="K262" s="1">
        <v>45835</v>
      </c>
      <c r="L262" t="str">
        <f>IFERROR(VLOOKUP(Result5[[#This Row],[RPRO]],'Data Power app'!C:C,1,0),"Xoa")</f>
        <v>RPRO-250523-0164</v>
      </c>
      <c r="P262" t="str">
        <v>RPRO-250604-0527</v>
      </c>
      <c r="Q262" t="str">
        <v>LAMINATION 1-01/07/2025</v>
      </c>
      <c r="R262" t="str">
        <v>LAMINATION 1</v>
      </c>
      <c r="S262" s="1">
        <v>45839</v>
      </c>
    </row>
    <row r="263" spans="1:19" x14ac:dyDescent="0.25">
      <c r="A263" s="36" t="s">
        <v>13177</v>
      </c>
      <c r="B263" s="36" t="s">
        <v>13568</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c r="P263" t="str">
        <v>RPRO-250604-0672</v>
      </c>
      <c r="Q263" t="str">
        <v>LAMINATION 1-01/07/2025</v>
      </c>
      <c r="R263" t="str">
        <v>LAMINATION 1</v>
      </c>
      <c r="S263" s="1">
        <v>45839</v>
      </c>
    </row>
    <row r="264" spans="1:19" x14ac:dyDescent="0.25">
      <c r="A264" s="36" t="s">
        <v>15769</v>
      </c>
      <c r="B264" s="36" t="s">
        <v>16396</v>
      </c>
      <c r="C264" s="36" t="s">
        <v>682</v>
      </c>
      <c r="D264" s="1">
        <v>45839</v>
      </c>
      <c r="E264" s="36" t="str">
        <f>IFERROR(VLOOKUP(Result[[#This Row],[RPRO]],H:H,1,0),"")</f>
        <v/>
      </c>
      <c r="H264" t="s">
        <v>9651</v>
      </c>
      <c r="I264" t="s">
        <v>9817</v>
      </c>
      <c r="J264" t="s">
        <v>678</v>
      </c>
      <c r="K264" s="1">
        <v>45835</v>
      </c>
      <c r="L264" t="str">
        <f>IFERROR(VLOOKUP(Result5[[#This Row],[RPRO]],'Data Power app'!C:C,1,0),"Xoa")</f>
        <v>RPRO-250523-0167</v>
      </c>
      <c r="P264" t="str">
        <v>RPRO-250604-0675</v>
      </c>
      <c r="Q264" t="str">
        <v>LAMINATION 1-01/07/2025</v>
      </c>
      <c r="R264" t="str">
        <v>LAMINATION 1</v>
      </c>
      <c r="S264" s="1">
        <v>45839</v>
      </c>
    </row>
    <row r="265" spans="1:19" x14ac:dyDescent="0.25">
      <c r="A265" s="36" t="s">
        <v>15771</v>
      </c>
      <c r="B265" s="36" t="s">
        <v>16396</v>
      </c>
      <c r="C265" s="36" t="s">
        <v>682</v>
      </c>
      <c r="D265" s="1">
        <v>45839</v>
      </c>
      <c r="E265" s="36" t="str">
        <f>IFERROR(VLOOKUP(Result[[#This Row],[RPRO]],H:H,1,0),"")</f>
        <v/>
      </c>
      <c r="H265" t="s">
        <v>9653</v>
      </c>
      <c r="I265" t="s">
        <v>9817</v>
      </c>
      <c r="J265" t="s">
        <v>678</v>
      </c>
      <c r="K265" s="1">
        <v>45835</v>
      </c>
      <c r="L265" t="str">
        <f>IFERROR(VLOOKUP(Result5[[#This Row],[RPRO]],'Data Power app'!C:C,1,0),"Xoa")</f>
        <v>RPRO-250523-0169</v>
      </c>
      <c r="P265" t="str">
        <v>RPRO-250602-0165</v>
      </c>
      <c r="Q265" t="str">
        <v>LAMINATION 1-01/07/2025</v>
      </c>
      <c r="R265" t="str">
        <v>LAMINATION 1</v>
      </c>
      <c r="S265" s="1">
        <v>45839</v>
      </c>
    </row>
    <row r="266" spans="1:19" x14ac:dyDescent="0.25">
      <c r="A266" s="36" t="s">
        <v>15761</v>
      </c>
      <c r="B266" s="36" t="s">
        <v>16396</v>
      </c>
      <c r="C266" s="36" t="s">
        <v>682</v>
      </c>
      <c r="D266" s="1">
        <v>45839</v>
      </c>
      <c r="E266" s="36" t="str">
        <f>IFERROR(VLOOKUP(Result[[#This Row],[RPRO]],H:H,1,0),"")</f>
        <v/>
      </c>
      <c r="H266" t="s">
        <v>9655</v>
      </c>
      <c r="I266" t="s">
        <v>9817</v>
      </c>
      <c r="J266" t="s">
        <v>678</v>
      </c>
      <c r="K266" s="1">
        <v>45835</v>
      </c>
      <c r="L266" t="str">
        <f>IFERROR(VLOOKUP(Result5[[#This Row],[RPRO]],'Data Power app'!C:C,1,0),"Xoa")</f>
        <v>RPRO-250523-0171</v>
      </c>
      <c r="P266" t="str">
        <v>RPRO-250602-0179</v>
      </c>
      <c r="Q266" t="str">
        <v>LAMINATION 1-01/07/2025</v>
      </c>
      <c r="R266" t="str">
        <v>LAMINATION 1</v>
      </c>
      <c r="S266" s="1">
        <v>45839</v>
      </c>
    </row>
    <row r="267" spans="1:19" x14ac:dyDescent="0.25">
      <c r="A267" s="36" t="s">
        <v>15763</v>
      </c>
      <c r="B267" s="36" t="s">
        <v>16396</v>
      </c>
      <c r="C267" s="36" t="s">
        <v>682</v>
      </c>
      <c r="D267" s="1">
        <v>45839</v>
      </c>
      <c r="E267" s="36" t="str">
        <f>IFERROR(VLOOKUP(Result[[#This Row],[RPRO]],H:H,1,0),"")</f>
        <v/>
      </c>
      <c r="H267" t="s">
        <v>9659</v>
      </c>
      <c r="I267" t="s">
        <v>9817</v>
      </c>
      <c r="J267" t="s">
        <v>678</v>
      </c>
      <c r="K267" s="1">
        <v>45835</v>
      </c>
      <c r="L267" t="str">
        <f>IFERROR(VLOOKUP(Result5[[#This Row],[RPRO]],'Data Power app'!C:C,1,0),"Xoa")</f>
        <v>RPRO-250523-0173</v>
      </c>
      <c r="P267" t="str">
        <v>RPRO-250602-0189</v>
      </c>
      <c r="Q267" t="str">
        <v>LAMINATION 1-01/07/2025</v>
      </c>
      <c r="R267" t="str">
        <v>LAMINATION 1</v>
      </c>
      <c r="S267" s="1">
        <v>45839</v>
      </c>
    </row>
    <row r="268" spans="1:19" x14ac:dyDescent="0.25">
      <c r="A268" s="36" t="s">
        <v>15765</v>
      </c>
      <c r="B268" s="36" t="s">
        <v>16396</v>
      </c>
      <c r="C268" s="36" t="s">
        <v>682</v>
      </c>
      <c r="D268" s="1">
        <v>45839</v>
      </c>
      <c r="E268" s="36" t="str">
        <f>IFERROR(VLOOKUP(Result[[#This Row],[RPRO]],H:H,1,0),"")</f>
        <v/>
      </c>
      <c r="H268" t="s">
        <v>9661</v>
      </c>
      <c r="I268" t="s">
        <v>9817</v>
      </c>
      <c r="J268" t="s">
        <v>678</v>
      </c>
      <c r="K268" s="1">
        <v>45835</v>
      </c>
      <c r="L268" t="str">
        <f>IFERROR(VLOOKUP(Result5[[#This Row],[RPRO]],'Data Power app'!C:C,1,0),"Xoa")</f>
        <v>RPRO-250523-0175</v>
      </c>
      <c r="P268" t="str">
        <v>RPRO-250609-0073</v>
      </c>
      <c r="Q268" t="str">
        <v>LAMINATION 1-01/07/2025</v>
      </c>
      <c r="R268" t="str">
        <v>LAMINATION 1</v>
      </c>
      <c r="S268" s="1">
        <v>45839</v>
      </c>
    </row>
    <row r="269" spans="1:19" x14ac:dyDescent="0.25">
      <c r="A269" s="36" t="s">
        <v>15736</v>
      </c>
      <c r="B269" s="36" t="s">
        <v>16399</v>
      </c>
      <c r="C269" s="36" t="s">
        <v>684</v>
      </c>
      <c r="D269" s="1">
        <v>45839</v>
      </c>
      <c r="E269" s="36" t="str">
        <f>IFERROR(VLOOKUP(Result[[#This Row],[RPRO]],H:H,1,0),"")</f>
        <v/>
      </c>
      <c r="H269" t="s">
        <v>9373</v>
      </c>
      <c r="I269" t="s">
        <v>9816</v>
      </c>
      <c r="J269" t="s">
        <v>684</v>
      </c>
      <c r="K269" s="1">
        <v>45835</v>
      </c>
      <c r="L269" t="str">
        <f>IFERROR(VLOOKUP(Result5[[#This Row],[RPRO]],'Data Power app'!C:C,1,0),"Xoa")</f>
        <v>RPRO-250604-0603</v>
      </c>
      <c r="P269" t="str">
        <v>RPRO-250609-0078</v>
      </c>
      <c r="Q269" t="str">
        <v>LAMINATION 1-01/07/2025</v>
      </c>
      <c r="R269" t="str">
        <v>LAMINATION 1</v>
      </c>
      <c r="S269" s="1">
        <v>45839</v>
      </c>
    </row>
    <row r="270" spans="1:19" x14ac:dyDescent="0.25">
      <c r="A270" s="36" t="s">
        <v>15804</v>
      </c>
      <c r="B270" s="36" t="s">
        <v>16396</v>
      </c>
      <c r="C270" s="36" t="s">
        <v>682</v>
      </c>
      <c r="D270" s="1">
        <v>45839</v>
      </c>
      <c r="E270" s="36" t="str">
        <f>IFERROR(VLOOKUP(Result[[#This Row],[RPRO]],H:H,1,0),"")</f>
        <v/>
      </c>
      <c r="H270" t="s">
        <v>9335</v>
      </c>
      <c r="I270" t="s">
        <v>9813</v>
      </c>
      <c r="J270" t="s">
        <v>682</v>
      </c>
      <c r="K270" s="1">
        <v>45835</v>
      </c>
      <c r="L270" t="str">
        <f>IFERROR(VLOOKUP(Result5[[#This Row],[RPRO]],'Data Power app'!C:C,1,0),"Xoa")</f>
        <v>RPRO-250612-0052</v>
      </c>
      <c r="P270" t="str">
        <v>RPRO-250613-0041</v>
      </c>
      <c r="Q270" t="str">
        <v>LAMINATION 5-01/07/2025</v>
      </c>
      <c r="R270" t="str">
        <v>LAMINATION 5</v>
      </c>
      <c r="S270" s="1">
        <v>45839</v>
      </c>
    </row>
    <row r="271" spans="1:19" x14ac:dyDescent="0.25">
      <c r="A271" s="36" t="s">
        <v>15806</v>
      </c>
      <c r="B271" s="36" t="s">
        <v>16396</v>
      </c>
      <c r="C271" s="36" t="s">
        <v>682</v>
      </c>
      <c r="D271" s="1">
        <v>45839</v>
      </c>
      <c r="E271" s="36" t="str">
        <f>IFERROR(VLOOKUP(Result[[#This Row],[RPRO]],H:H,1,0),"")</f>
        <v/>
      </c>
      <c r="H271" t="s">
        <v>9326</v>
      </c>
      <c r="I271" t="s">
        <v>9815</v>
      </c>
      <c r="J271" t="s">
        <v>683</v>
      </c>
      <c r="K271" s="1">
        <v>45835</v>
      </c>
      <c r="L271" t="str">
        <f>IFERROR(VLOOKUP(Result5[[#This Row],[RPRO]],'Data Power app'!C:C,1,0),"Xoa")</f>
        <v>RPRO-250507-0918</v>
      </c>
      <c r="P271" t="str">
        <v>RPRO-250513-0274</v>
      </c>
      <c r="Q271" t="str">
        <v>LAMINATION 1-01/07/2025</v>
      </c>
      <c r="R271" t="str">
        <v>LAMINATION 1</v>
      </c>
      <c r="S271" s="1">
        <v>45839</v>
      </c>
    </row>
    <row r="272" spans="1:19" x14ac:dyDescent="0.25">
      <c r="A272" s="36" t="s">
        <v>15727</v>
      </c>
      <c r="B272" s="36" t="s">
        <v>16399</v>
      </c>
      <c r="C272" s="36" t="s">
        <v>684</v>
      </c>
      <c r="D272" s="1">
        <v>45839</v>
      </c>
      <c r="E272" s="36" t="str">
        <f>IFERROR(VLOOKUP(Result[[#This Row],[RPRO]],H:H,1,0),"")</f>
        <v/>
      </c>
      <c r="H272" t="s">
        <v>9381</v>
      </c>
      <c r="I272" t="s">
        <v>9818</v>
      </c>
      <c r="J272" t="s">
        <v>679</v>
      </c>
      <c r="K272" s="1">
        <v>45835</v>
      </c>
      <c r="L272" t="str">
        <f>IFERROR(VLOOKUP(Result5[[#This Row],[RPRO]],'Data Power app'!C:C,1,0),"Xoa")</f>
        <v>RPRO-250616-0505</v>
      </c>
      <c r="P272" t="str">
        <v>RPRO-250513-0481</v>
      </c>
      <c r="Q272" t="str">
        <v>LAMINATION 1-01/07/2025</v>
      </c>
      <c r="R272" t="str">
        <v>LAMINATION 1</v>
      </c>
      <c r="S272" s="1">
        <v>45839</v>
      </c>
    </row>
    <row r="273" spans="1:19" x14ac:dyDescent="0.25">
      <c r="A273" s="36" t="s">
        <v>13241</v>
      </c>
      <c r="B273" s="36" t="s">
        <v>13568</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c r="P273" t="str">
        <v>RPRO-250513-0482</v>
      </c>
      <c r="Q273" t="str">
        <v>LAMINATION 1-01/07/2025</v>
      </c>
      <c r="R273" t="str">
        <v>LAMINATION 1</v>
      </c>
      <c r="S273" s="1">
        <v>45839</v>
      </c>
    </row>
    <row r="274" spans="1:19" x14ac:dyDescent="0.25">
      <c r="A274" s="36" t="s">
        <v>15773</v>
      </c>
      <c r="B274" s="36" t="s">
        <v>16396</v>
      </c>
      <c r="C274" s="36" t="s">
        <v>682</v>
      </c>
      <c r="D274" s="1">
        <v>45839</v>
      </c>
      <c r="E274" s="36" t="str">
        <f>IFERROR(VLOOKUP(Result[[#This Row],[RPRO]],H:H,1,0),"")</f>
        <v/>
      </c>
      <c r="H274" t="s">
        <v>9385</v>
      </c>
      <c r="I274" t="s">
        <v>9818</v>
      </c>
      <c r="J274" t="s">
        <v>679</v>
      </c>
      <c r="K274" s="1">
        <v>45835</v>
      </c>
      <c r="L274" t="str">
        <f>IFERROR(VLOOKUP(Result5[[#This Row],[RPRO]],'Data Power app'!C:C,1,0),"Xoa")</f>
        <v>RPRO-250616-0508</v>
      </c>
      <c r="P274" t="str">
        <v>RPRO-250513-0483</v>
      </c>
      <c r="Q274" t="str">
        <v>LAMINATION 1-01/07/2025</v>
      </c>
      <c r="R274" t="str">
        <v>LAMINATION 1</v>
      </c>
      <c r="S274" s="1">
        <v>45839</v>
      </c>
    </row>
    <row r="275" spans="1:19" x14ac:dyDescent="0.25">
      <c r="A275" s="36" t="s">
        <v>15775</v>
      </c>
      <c r="B275" s="36" t="s">
        <v>16396</v>
      </c>
      <c r="C275" s="36" t="s">
        <v>682</v>
      </c>
      <c r="D275" s="1">
        <v>45839</v>
      </c>
      <c r="E275" s="36" t="str">
        <f>IFERROR(VLOOKUP(Result[[#This Row],[RPRO]],H:H,1,0),"")</f>
        <v/>
      </c>
      <c r="H275" t="s">
        <v>9387</v>
      </c>
      <c r="I275" t="s">
        <v>9818</v>
      </c>
      <c r="J275" t="s">
        <v>679</v>
      </c>
      <c r="K275" s="1">
        <v>45835</v>
      </c>
      <c r="L275" t="str">
        <f>IFERROR(VLOOKUP(Result5[[#This Row],[RPRO]],'Data Power app'!C:C,1,0),"Xoa")</f>
        <v>RPRO-250616-0509</v>
      </c>
      <c r="P275" t="str">
        <v>RPRO-250604-0629</v>
      </c>
      <c r="Q275" t="str">
        <v>LAMINATION 1-01/07/2025</v>
      </c>
      <c r="R275" t="str">
        <v>LAMINATION 1</v>
      </c>
      <c r="S275" s="1">
        <v>45839</v>
      </c>
    </row>
    <row r="276" spans="1:19" x14ac:dyDescent="0.25">
      <c r="A276" s="36" t="s">
        <v>13189</v>
      </c>
      <c r="B276" s="36" t="s">
        <v>13547</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c r="P276" t="str">
        <v>RPRO-250520-0175</v>
      </c>
      <c r="Q276" t="str">
        <v>LAMINATION 1-01/07/2025</v>
      </c>
      <c r="R276" t="str">
        <v>LAMINATION 1</v>
      </c>
      <c r="S276" s="1">
        <v>45839</v>
      </c>
    </row>
    <row r="277" spans="1:19" x14ac:dyDescent="0.25">
      <c r="A277" s="36" t="s">
        <v>15777</v>
      </c>
      <c r="B277" s="36" t="s">
        <v>16396</v>
      </c>
      <c r="C277" s="36" t="s">
        <v>682</v>
      </c>
      <c r="D277" s="1">
        <v>45839</v>
      </c>
      <c r="E277" s="36" t="str">
        <f>IFERROR(VLOOKUP(Result[[#This Row],[RPRO]],H:H,1,0),"")</f>
        <v/>
      </c>
      <c r="H277" t="s">
        <v>9391</v>
      </c>
      <c r="I277" t="s">
        <v>9818</v>
      </c>
      <c r="J277" t="s">
        <v>679</v>
      </c>
      <c r="K277" s="1">
        <v>45835</v>
      </c>
      <c r="L277" t="str">
        <f>IFERROR(VLOOKUP(Result5[[#This Row],[RPRO]],'Data Power app'!C:C,1,0),"Xoa")</f>
        <v>RPRO-250616-0511</v>
      </c>
      <c r="P277" t="str">
        <v>RPRO-250520-0177</v>
      </c>
      <c r="Q277" t="str">
        <v>LAMINATION 1-01/07/2025</v>
      </c>
      <c r="R277" t="str">
        <v>LAMINATION 1</v>
      </c>
      <c r="S277" s="1">
        <v>45839</v>
      </c>
    </row>
    <row r="278" spans="1:19" x14ac:dyDescent="0.25">
      <c r="A278" s="36" t="s">
        <v>13194</v>
      </c>
      <c r="B278" s="36" t="s">
        <v>13547</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c r="P278" t="str">
        <v>RPRO-250520-0179</v>
      </c>
      <c r="Q278" t="str">
        <v>LAMINATION 1-01/07/2025</v>
      </c>
      <c r="R278" t="str">
        <v>LAMINATION 1</v>
      </c>
      <c r="S278" s="1">
        <v>45839</v>
      </c>
    </row>
    <row r="279" spans="1:19" x14ac:dyDescent="0.25">
      <c r="A279" s="36" t="s">
        <v>13196</v>
      </c>
      <c r="B279" s="36" t="s">
        <v>13547</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c r="P279" t="str">
        <v>RPRO-250520-0181</v>
      </c>
      <c r="Q279" t="str">
        <v>LAMINATION 1-01/07/2025</v>
      </c>
      <c r="R279" t="str">
        <v>LAMINATION 1</v>
      </c>
      <c r="S279" s="1">
        <v>45839</v>
      </c>
    </row>
    <row r="280" spans="1:19" x14ac:dyDescent="0.25">
      <c r="A280" s="36" t="s">
        <v>13223</v>
      </c>
      <c r="B280" s="36" t="s">
        <v>13562</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c r="P280" t="str">
        <v>RPRO-250520-0183</v>
      </c>
      <c r="Q280" t="str">
        <v>LAMINATION 1-01/07/2025</v>
      </c>
      <c r="R280" t="str">
        <v>LAMINATION 1</v>
      </c>
      <c r="S280" s="1">
        <v>45839</v>
      </c>
    </row>
    <row r="281" spans="1:19" x14ac:dyDescent="0.25">
      <c r="A281" s="36" t="s">
        <v>13225</v>
      </c>
      <c r="B281" s="36" t="s">
        <v>13562</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c r="P281" t="str">
        <v>RPRO-250520-0185</v>
      </c>
      <c r="Q281" t="str">
        <v>LAMINATION 1-01/07/2025</v>
      </c>
      <c r="R281" t="str">
        <v>LAMINATION 1</v>
      </c>
      <c r="S281" s="1">
        <v>45839</v>
      </c>
    </row>
    <row r="282" spans="1:19" x14ac:dyDescent="0.25">
      <c r="A282" s="36" t="s">
        <v>13227</v>
      </c>
      <c r="B282" s="36" t="s">
        <v>13562</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c r="P282" t="str">
        <v>RPRO-250520-0187</v>
      </c>
      <c r="Q282" t="str">
        <v>LAMINATION 1-01/07/2025</v>
      </c>
      <c r="R282" t="str">
        <v>LAMINATION 1</v>
      </c>
      <c r="S282" s="1">
        <v>45839</v>
      </c>
    </row>
    <row r="283" spans="1:19" x14ac:dyDescent="0.25">
      <c r="A283" s="36" t="s">
        <v>13231</v>
      </c>
      <c r="B283" s="36" t="s">
        <v>13562</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c r="P283" t="str">
        <v>RPRO-250520-0189</v>
      </c>
      <c r="Q283" t="str">
        <v>LAMINATION 1-01/07/2025</v>
      </c>
      <c r="R283" t="str">
        <v>LAMINATION 1</v>
      </c>
      <c r="S283" s="1">
        <v>45839</v>
      </c>
    </row>
    <row r="284" spans="1:19" x14ac:dyDescent="0.25">
      <c r="A284" s="36" t="s">
        <v>13198</v>
      </c>
      <c r="B284" s="36" t="s">
        <v>13547</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c r="P284" t="str">
        <v>RPRO-250520-0191</v>
      </c>
      <c r="Q284" t="str">
        <v>LAMINATION 1-01/07/2025</v>
      </c>
      <c r="R284" t="str">
        <v>LAMINATION 1</v>
      </c>
      <c r="S284" s="1">
        <v>45839</v>
      </c>
    </row>
    <row r="285" spans="1:19" x14ac:dyDescent="0.25">
      <c r="A285" s="36" t="s">
        <v>15734</v>
      </c>
      <c r="B285" s="36" t="s">
        <v>16399</v>
      </c>
      <c r="C285" s="36" t="s">
        <v>684</v>
      </c>
      <c r="D285" s="1">
        <v>45839</v>
      </c>
      <c r="E285" s="36" t="str">
        <f>IFERROR(VLOOKUP(Result[[#This Row],[RPRO]],H:H,1,0),"")</f>
        <v/>
      </c>
      <c r="H285" t="s">
        <v>7342</v>
      </c>
      <c r="I285" t="s">
        <v>8051</v>
      </c>
      <c r="J285" t="s">
        <v>682</v>
      </c>
      <c r="K285" s="1">
        <v>45834</v>
      </c>
      <c r="L285" t="str">
        <f>IFERROR(VLOOKUP(Result5[[#This Row],[RPRO]],'Data Power app'!C:C,1,0),"Xoa")</f>
        <v>Xoa</v>
      </c>
      <c r="P285" t="str">
        <v>RPRO-250520-0193</v>
      </c>
      <c r="Q285" t="str">
        <v>LAMINATION 1-01/07/2025</v>
      </c>
      <c r="R285" t="str">
        <v>LAMINATION 1</v>
      </c>
      <c r="S285" s="1">
        <v>45839</v>
      </c>
    </row>
    <row r="286" spans="1:19" x14ac:dyDescent="0.25">
      <c r="A286" s="36" t="s">
        <v>15739</v>
      </c>
      <c r="B286" s="36" t="s">
        <v>16399</v>
      </c>
      <c r="C286" s="36" t="s">
        <v>684</v>
      </c>
      <c r="D286" s="1">
        <v>45839</v>
      </c>
      <c r="E286" s="36" t="str">
        <f>IFERROR(VLOOKUP(Result[[#This Row],[RPRO]],H:H,1,0),"")</f>
        <v/>
      </c>
      <c r="H286" t="s">
        <v>7343</v>
      </c>
      <c r="I286" t="s">
        <v>8051</v>
      </c>
      <c r="J286" t="s">
        <v>682</v>
      </c>
      <c r="K286" s="1">
        <v>45834</v>
      </c>
      <c r="L286" t="str">
        <f>IFERROR(VLOOKUP(Result5[[#This Row],[RPRO]],'Data Power app'!C:C,1,0),"Xoa")</f>
        <v>Xoa</v>
      </c>
      <c r="P286" t="str">
        <v>RPRO-250520-0195</v>
      </c>
      <c r="Q286" t="str">
        <v>LAMINATION 1-01/07/2025</v>
      </c>
      <c r="R286" t="str">
        <v>LAMINATION 1</v>
      </c>
      <c r="S286" s="1">
        <v>45839</v>
      </c>
    </row>
    <row r="287" spans="1:19" x14ac:dyDescent="0.25">
      <c r="A287" s="36" t="s">
        <v>15741</v>
      </c>
      <c r="B287" s="36" t="s">
        <v>16399</v>
      </c>
      <c r="C287" s="36" t="s">
        <v>684</v>
      </c>
      <c r="D287" s="1">
        <v>45839</v>
      </c>
      <c r="E287" s="36" t="str">
        <f>IFERROR(VLOOKUP(Result[[#This Row],[RPRO]],H:H,1,0),"")</f>
        <v/>
      </c>
      <c r="H287" t="s">
        <v>7601</v>
      </c>
      <c r="I287" t="s">
        <v>8051</v>
      </c>
      <c r="J287" t="s">
        <v>682</v>
      </c>
      <c r="K287" s="1">
        <v>45834</v>
      </c>
      <c r="L287" t="str">
        <f>IFERROR(VLOOKUP(Result5[[#This Row],[RPRO]],'Data Power app'!C:C,1,0),"Xoa")</f>
        <v>Xoa</v>
      </c>
      <c r="P287" t="str">
        <v>RPRO-250520-0197</v>
      </c>
      <c r="Q287" t="str">
        <v>LAMINATION 1-01/07/2025</v>
      </c>
      <c r="R287" t="str">
        <v>LAMINATION 1</v>
      </c>
      <c r="S287" s="1">
        <v>45839</v>
      </c>
    </row>
    <row r="288" spans="1:19" x14ac:dyDescent="0.25">
      <c r="A288" s="36" t="s">
        <v>13229</v>
      </c>
      <c r="B288" s="36" t="s">
        <v>13562</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c r="P288" t="str">
        <v>RPRO-250520-0199</v>
      </c>
      <c r="Q288" t="str">
        <v>LAMINATION 1-01/07/2025</v>
      </c>
      <c r="R288" t="str">
        <v>LAMINATION 1</v>
      </c>
      <c r="S288" s="1">
        <v>45839</v>
      </c>
    </row>
    <row r="289" spans="1:19" x14ac:dyDescent="0.25">
      <c r="A289" s="36" t="s">
        <v>15743</v>
      </c>
      <c r="B289" s="36" t="s">
        <v>16399</v>
      </c>
      <c r="C289" s="36" t="s">
        <v>684</v>
      </c>
      <c r="D289" s="1">
        <v>45839</v>
      </c>
      <c r="E289" s="36" t="str">
        <f>IFERROR(VLOOKUP(Result[[#This Row],[RPRO]],H:H,1,0),"")</f>
        <v/>
      </c>
      <c r="H289" t="s">
        <v>7604</v>
      </c>
      <c r="I289" t="s">
        <v>8051</v>
      </c>
      <c r="J289" t="s">
        <v>682</v>
      </c>
      <c r="K289" s="1">
        <v>45834</v>
      </c>
      <c r="L289" t="str">
        <f>IFERROR(VLOOKUP(Result5[[#This Row],[RPRO]],'Data Power app'!C:C,1,0),"Xoa")</f>
        <v>RPRO-250513-0496</v>
      </c>
      <c r="P289" t="str">
        <v>RPRO-250520-0201</v>
      </c>
      <c r="Q289" t="str">
        <v>LAMINATION 1-01/07/2025</v>
      </c>
      <c r="R289" t="str">
        <v>LAMINATION 1</v>
      </c>
      <c r="S289" s="1">
        <v>45839</v>
      </c>
    </row>
    <row r="290" spans="1:19" x14ac:dyDescent="0.25">
      <c r="A290" s="36" t="s">
        <v>15745</v>
      </c>
      <c r="B290" s="36" t="s">
        <v>16399</v>
      </c>
      <c r="C290" s="36" t="s">
        <v>684</v>
      </c>
      <c r="D290" s="1">
        <v>45839</v>
      </c>
      <c r="E290" s="36" t="str">
        <f>IFERROR(VLOOKUP(Result[[#This Row],[RPRO]],H:H,1,0),"")</f>
        <v/>
      </c>
      <c r="H290" t="s">
        <v>7605</v>
      </c>
      <c r="I290" t="s">
        <v>8051</v>
      </c>
      <c r="J290" t="s">
        <v>682</v>
      </c>
      <c r="K290" s="1">
        <v>45834</v>
      </c>
      <c r="L290" t="str">
        <f>IFERROR(VLOOKUP(Result5[[#This Row],[RPRO]],'Data Power app'!C:C,1,0),"Xoa")</f>
        <v>Xoa</v>
      </c>
      <c r="P290" t="str">
        <v>RPRO-250620-0577</v>
      </c>
      <c r="Q290" t="str">
        <v>LAMINATION 3-01/07/2025</v>
      </c>
      <c r="R290" t="str">
        <v>LAMINATION 3</v>
      </c>
      <c r="S290" s="1">
        <v>45839</v>
      </c>
    </row>
    <row r="291" spans="1:19" x14ac:dyDescent="0.25">
      <c r="A291" s="36" t="s">
        <v>15747</v>
      </c>
      <c r="B291" s="36" t="s">
        <v>16399</v>
      </c>
      <c r="C291" s="36" t="s">
        <v>684</v>
      </c>
      <c r="D291" s="1">
        <v>45839</v>
      </c>
      <c r="E291" s="36" t="str">
        <f>IFERROR(VLOOKUP(Result[[#This Row],[RPRO]],H:H,1,0),"")</f>
        <v/>
      </c>
      <c r="H291" t="s">
        <v>7606</v>
      </c>
      <c r="I291" t="s">
        <v>8051</v>
      </c>
      <c r="J291" t="s">
        <v>682</v>
      </c>
      <c r="K291" s="1">
        <v>45834</v>
      </c>
      <c r="L291" t="str">
        <f>IFERROR(VLOOKUP(Result5[[#This Row],[RPRO]],'Data Power app'!C:C,1,0),"Xoa")</f>
        <v>Xoa</v>
      </c>
      <c r="P291" t="str">
        <v>RPRO-250520-0203</v>
      </c>
      <c r="Q291" t="str">
        <v>LAMINATION 1-01/07/2025</v>
      </c>
      <c r="R291" t="str">
        <v>LAMINATION 1</v>
      </c>
      <c r="S291" s="1">
        <v>45839</v>
      </c>
    </row>
    <row r="292" spans="1:19" x14ac:dyDescent="0.25">
      <c r="A292" s="36" t="s">
        <v>15749</v>
      </c>
      <c r="B292" s="36" t="s">
        <v>16399</v>
      </c>
      <c r="C292" s="36" t="s">
        <v>684</v>
      </c>
      <c r="D292" s="1">
        <v>45839</v>
      </c>
      <c r="E292" s="36" t="str">
        <f>IFERROR(VLOOKUP(Result[[#This Row],[RPRO]],H:H,1,0),"")</f>
        <v/>
      </c>
      <c r="H292" t="s">
        <v>7607</v>
      </c>
      <c r="I292" t="s">
        <v>8051</v>
      </c>
      <c r="J292" t="s">
        <v>682</v>
      </c>
      <c r="K292" s="1">
        <v>45834</v>
      </c>
      <c r="L292" t="str">
        <f>IFERROR(VLOOKUP(Result5[[#This Row],[RPRO]],'Data Power app'!C:C,1,0),"Xoa")</f>
        <v>Xoa</v>
      </c>
      <c r="P292" t="str">
        <v>RPRO-250506-0210</v>
      </c>
      <c r="Q292" t="str">
        <v>LAMINATION 4-01/07/2025</v>
      </c>
      <c r="R292" t="str">
        <v>LAMINATION 4</v>
      </c>
      <c r="S292" s="1">
        <v>45839</v>
      </c>
    </row>
    <row r="293" spans="1:19" x14ac:dyDescent="0.25">
      <c r="A293" s="36" t="s">
        <v>15767</v>
      </c>
      <c r="B293" s="36" t="s">
        <v>16396</v>
      </c>
      <c r="C293" s="36" t="s">
        <v>682</v>
      </c>
      <c r="D293" s="1">
        <v>45839</v>
      </c>
      <c r="E293" s="36" t="str">
        <f>IFERROR(VLOOKUP(Result[[#This Row],[RPRO]],H:H,1,0),"")</f>
        <v/>
      </c>
      <c r="H293" t="s">
        <v>7608</v>
      </c>
      <c r="I293" t="s">
        <v>8051</v>
      </c>
      <c r="J293" t="s">
        <v>682</v>
      </c>
      <c r="K293" s="1">
        <v>45834</v>
      </c>
      <c r="L293" t="str">
        <f>IFERROR(VLOOKUP(Result5[[#This Row],[RPRO]],'Data Power app'!C:C,1,0),"Xoa")</f>
        <v>Xoa</v>
      </c>
      <c r="P293" t="str">
        <v>RPRO-250506-0214</v>
      </c>
      <c r="Q293" t="str">
        <v>LAMINATION 4-01/07/2025</v>
      </c>
      <c r="R293" t="str">
        <v>LAMINATION 4</v>
      </c>
      <c r="S293" s="1">
        <v>45839</v>
      </c>
    </row>
    <row r="294" spans="1:19" x14ac:dyDescent="0.25">
      <c r="A294" s="36" t="s">
        <v>15797</v>
      </c>
      <c r="B294" s="36" t="s">
        <v>16397</v>
      </c>
      <c r="C294" s="36" t="s">
        <v>683</v>
      </c>
      <c r="D294" s="1">
        <v>45839</v>
      </c>
      <c r="E294" s="36" t="str">
        <f>IFERROR(VLOOKUP(Result[[#This Row],[RPRO]],H:H,1,0),"")</f>
        <v/>
      </c>
      <c r="H294" t="s">
        <v>7609</v>
      </c>
      <c r="I294" t="s">
        <v>8051</v>
      </c>
      <c r="J294" t="s">
        <v>682</v>
      </c>
      <c r="K294" s="1">
        <v>45834</v>
      </c>
      <c r="L294" t="str">
        <f>IFERROR(VLOOKUP(Result5[[#This Row],[RPRO]],'Data Power app'!C:C,1,0),"Xoa")</f>
        <v>Xoa</v>
      </c>
      <c r="P294" t="str">
        <v>RPRO-250520-0205</v>
      </c>
      <c r="Q294" t="str">
        <v>LAMINATION 1-01/07/2025</v>
      </c>
      <c r="R294" t="str">
        <v>LAMINATION 1</v>
      </c>
      <c r="S294" s="1">
        <v>45839</v>
      </c>
    </row>
    <row r="295" spans="1:19" x14ac:dyDescent="0.25">
      <c r="A295" s="36" t="s">
        <v>15757</v>
      </c>
      <c r="B295" s="36" t="s">
        <v>16396</v>
      </c>
      <c r="C295" s="36" t="s">
        <v>682</v>
      </c>
      <c r="D295" s="1">
        <v>45839</v>
      </c>
      <c r="E295" s="36" t="str">
        <f>IFERROR(VLOOKUP(Result[[#This Row],[RPRO]],H:H,1,0),"")</f>
        <v/>
      </c>
      <c r="H295" t="s">
        <v>7244</v>
      </c>
      <c r="I295" t="s">
        <v>8051</v>
      </c>
      <c r="J295" t="s">
        <v>682</v>
      </c>
      <c r="K295" s="1">
        <v>45834</v>
      </c>
      <c r="L295" t="str">
        <f>IFERROR(VLOOKUP(Result5[[#This Row],[RPRO]],'Data Power app'!C:C,1,0),"Xoa")</f>
        <v>Xoa</v>
      </c>
      <c r="P295" t="str">
        <v>RPRO-250520-0207</v>
      </c>
      <c r="Q295" t="str">
        <v>LAMINATION 1-01/07/2025</v>
      </c>
      <c r="R295" t="str">
        <v>LAMINATION 1</v>
      </c>
      <c r="S295" s="1">
        <v>45839</v>
      </c>
    </row>
    <row r="296" spans="1:19" x14ac:dyDescent="0.25">
      <c r="A296" s="36" t="s">
        <v>15759</v>
      </c>
      <c r="B296" s="36" t="s">
        <v>16396</v>
      </c>
      <c r="C296" s="36" t="s">
        <v>682</v>
      </c>
      <c r="D296" s="1">
        <v>45839</v>
      </c>
      <c r="E296" s="36" t="str">
        <f>IFERROR(VLOOKUP(Result[[#This Row],[RPRO]],H:H,1,0),"")</f>
        <v/>
      </c>
      <c r="H296" t="s">
        <v>7273</v>
      </c>
      <c r="I296" t="s">
        <v>8051</v>
      </c>
      <c r="J296" t="s">
        <v>682</v>
      </c>
      <c r="K296" s="1">
        <v>45834</v>
      </c>
      <c r="L296" t="str">
        <f>IFERROR(VLOOKUP(Result5[[#This Row],[RPRO]],'Data Power app'!C:C,1,0),"Xoa")</f>
        <v>Xoa</v>
      </c>
      <c r="P296" t="str">
        <v>RPRO-250520-0209</v>
      </c>
      <c r="Q296" t="str">
        <v>LAMINATION 1-01/07/2025</v>
      </c>
      <c r="R296" t="str">
        <v>LAMINATION 1</v>
      </c>
      <c r="S296" s="1">
        <v>45839</v>
      </c>
    </row>
    <row r="297" spans="1:19" x14ac:dyDescent="0.25">
      <c r="A297" s="36" t="s">
        <v>13233</v>
      </c>
      <c r="B297" s="36" t="s">
        <v>13544</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c r="P297" t="str">
        <v>RPRO-250520-0211</v>
      </c>
      <c r="Q297" t="str">
        <v>LAMINATION 1-01/07/2025</v>
      </c>
      <c r="R297" t="str">
        <v>LAMINATION 1</v>
      </c>
      <c r="S297" s="1">
        <v>45839</v>
      </c>
    </row>
    <row r="298" spans="1:19" x14ac:dyDescent="0.25">
      <c r="A298" s="36" t="s">
        <v>15798</v>
      </c>
      <c r="B298" s="36" t="s">
        <v>16399</v>
      </c>
      <c r="C298" s="36" t="s">
        <v>684</v>
      </c>
      <c r="D298" s="1">
        <v>45839</v>
      </c>
      <c r="E298" s="36" t="str">
        <f>IFERROR(VLOOKUP(Result[[#This Row],[RPRO]],H:H,1,0),"")</f>
        <v/>
      </c>
      <c r="H298" t="s">
        <v>7275</v>
      </c>
      <c r="I298" t="s">
        <v>8051</v>
      </c>
      <c r="J298" t="s">
        <v>682</v>
      </c>
      <c r="K298" s="1">
        <v>45834</v>
      </c>
      <c r="L298" t="str">
        <f>IFERROR(VLOOKUP(Result5[[#This Row],[RPRO]],'Data Power app'!C:C,1,0),"Xoa")</f>
        <v>Xoa</v>
      </c>
      <c r="P298" t="str">
        <v>RPRO-250520-0213</v>
      </c>
      <c r="Q298" t="str">
        <v>LAMINATION 1-01/07/2025</v>
      </c>
      <c r="R298" t="str">
        <v>LAMINATION 1</v>
      </c>
      <c r="S298" s="1">
        <v>45839</v>
      </c>
    </row>
    <row r="299" spans="1:19" x14ac:dyDescent="0.25">
      <c r="A299" s="36" t="s">
        <v>15725</v>
      </c>
      <c r="B299" s="36" t="s">
        <v>16396</v>
      </c>
      <c r="C299" s="36" t="s">
        <v>682</v>
      </c>
      <c r="D299" s="1">
        <v>45839</v>
      </c>
      <c r="E299" s="36" t="str">
        <f>IFERROR(VLOOKUP(Result[[#This Row],[RPRO]],H:H,1,0),"")</f>
        <v/>
      </c>
      <c r="H299" t="s">
        <v>7276</v>
      </c>
      <c r="I299" t="s">
        <v>8051</v>
      </c>
      <c r="J299" t="s">
        <v>682</v>
      </c>
      <c r="K299" s="1">
        <v>45834</v>
      </c>
      <c r="L299" t="str">
        <f>IFERROR(VLOOKUP(Result5[[#This Row],[RPRO]],'Data Power app'!C:C,1,0),"Xoa")</f>
        <v>Xoa</v>
      </c>
      <c r="P299" t="str">
        <v>RPRO-250520-0215</v>
      </c>
      <c r="Q299" t="str">
        <v>LAMINATION 1-01/07/2025</v>
      </c>
      <c r="R299" t="str">
        <v>LAMINATION 1</v>
      </c>
      <c r="S299" s="1">
        <v>45839</v>
      </c>
    </row>
    <row r="300" spans="1:19" x14ac:dyDescent="0.25">
      <c r="A300" s="36" t="s">
        <v>13243</v>
      </c>
      <c r="B300" s="36" t="s">
        <v>13562</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c r="P300" t="str">
        <v>RPRO-250520-0217</v>
      </c>
      <c r="Q300" t="str">
        <v>LAMINATION 1-01/07/2025</v>
      </c>
      <c r="R300" t="str">
        <v>LAMINATION 1</v>
      </c>
      <c r="S300" s="1">
        <v>45839</v>
      </c>
    </row>
    <row r="301" spans="1:19" x14ac:dyDescent="0.25">
      <c r="A301" s="36" t="s">
        <v>13254</v>
      </c>
      <c r="B301" s="36" t="s">
        <v>13562</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c r="P301" t="str">
        <v>RPRO-250520-0219</v>
      </c>
      <c r="Q301" t="str">
        <v>LAMINATION 1-01/07/2025</v>
      </c>
      <c r="R301" t="str">
        <v>LAMINATION 1</v>
      </c>
      <c r="S301" s="1">
        <v>45839</v>
      </c>
    </row>
    <row r="302" spans="1:19" x14ac:dyDescent="0.25">
      <c r="A302" s="36" t="s">
        <v>13252</v>
      </c>
      <c r="B302" s="36" t="s">
        <v>13562</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c r="P302" t="str">
        <v>RPRO-250520-0221</v>
      </c>
      <c r="Q302" t="str">
        <v>LAMINATION 1-01/07/2025</v>
      </c>
      <c r="R302" t="str">
        <v>LAMINATION 1</v>
      </c>
      <c r="S302" s="1">
        <v>45839</v>
      </c>
    </row>
    <row r="303" spans="1:19" x14ac:dyDescent="0.25">
      <c r="A303" s="36" t="s">
        <v>13268</v>
      </c>
      <c r="B303" s="36" t="s">
        <v>13562</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c r="P303" t="str">
        <v>RPRO-250520-0223</v>
      </c>
      <c r="Q303" t="str">
        <v>LAMINATION 1-01/07/2025</v>
      </c>
      <c r="R303" t="str">
        <v>LAMINATION 1</v>
      </c>
      <c r="S303" s="1">
        <v>45839</v>
      </c>
    </row>
    <row r="304" spans="1:19" x14ac:dyDescent="0.25">
      <c r="A304" s="36" t="s">
        <v>13256</v>
      </c>
      <c r="B304" s="36" t="s">
        <v>13562</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c r="P304" t="str">
        <v>RPRO-250520-0225</v>
      </c>
      <c r="Q304" t="str">
        <v>LAMINATION 1-01/07/2025</v>
      </c>
      <c r="R304" t="str">
        <v>LAMINATION 1</v>
      </c>
      <c r="S304" s="1">
        <v>45839</v>
      </c>
    </row>
    <row r="305" spans="1:19" x14ac:dyDescent="0.25">
      <c r="A305" s="36" t="s">
        <v>15867</v>
      </c>
      <c r="B305" s="36" t="s">
        <v>16398</v>
      </c>
      <c r="C305" s="36" t="s">
        <v>681</v>
      </c>
      <c r="D305" s="1">
        <v>45839</v>
      </c>
      <c r="E305" s="36" t="str">
        <f>IFERROR(VLOOKUP(Result[[#This Row],[RPRO]],H:H,1,0),"")</f>
        <v/>
      </c>
      <c r="H305" t="s">
        <v>7621</v>
      </c>
      <c r="I305" t="s">
        <v>8051</v>
      </c>
      <c r="J305" t="s">
        <v>682</v>
      </c>
      <c r="K305" s="1">
        <v>45834</v>
      </c>
      <c r="L305" t="str">
        <f>IFERROR(VLOOKUP(Result5[[#This Row],[RPRO]],'Data Power app'!C:C,1,0),"Xoa")</f>
        <v>RPRO-250513-0550</v>
      </c>
      <c r="P305" t="str">
        <v>RPRO-250612-0291</v>
      </c>
      <c r="Q305" t="str">
        <v>LAMINATION 5-01/07/2025</v>
      </c>
      <c r="R305" t="str">
        <v>LAMINATION 5</v>
      </c>
      <c r="S305" s="1">
        <v>45839</v>
      </c>
    </row>
    <row r="306" spans="1:19" x14ac:dyDescent="0.25">
      <c r="A306" s="36" t="s">
        <v>15869</v>
      </c>
      <c r="B306" s="36" t="s">
        <v>16398</v>
      </c>
      <c r="C306" s="36" t="s">
        <v>681</v>
      </c>
      <c r="D306" s="1">
        <v>45839</v>
      </c>
      <c r="E306" s="36" t="str">
        <f>IFERROR(VLOOKUP(Result[[#This Row],[RPRO]],H:H,1,0),"")</f>
        <v/>
      </c>
      <c r="H306" t="s">
        <v>7623</v>
      </c>
      <c r="I306" t="s">
        <v>8051</v>
      </c>
      <c r="J306" t="s">
        <v>682</v>
      </c>
      <c r="K306" s="1">
        <v>45834</v>
      </c>
      <c r="L306" t="str">
        <f>IFERROR(VLOOKUP(Result5[[#This Row],[RPRO]],'Data Power app'!C:C,1,0),"Xoa")</f>
        <v>RPRO-250513-0551</v>
      </c>
      <c r="P306" t="str">
        <v>RPRO-250521-0174</v>
      </c>
      <c r="Q306" t="str">
        <v>LAMINATION 1-01/07/2025</v>
      </c>
      <c r="R306" t="str">
        <v>LAMINATION 1</v>
      </c>
      <c r="S306" s="1">
        <v>45839</v>
      </c>
    </row>
    <row r="307" spans="1:19" x14ac:dyDescent="0.25">
      <c r="A307" s="36" t="s">
        <v>15871</v>
      </c>
      <c r="B307" s="36" t="s">
        <v>16398</v>
      </c>
      <c r="C307" s="36" t="s">
        <v>681</v>
      </c>
      <c r="D307" s="1">
        <v>45839</v>
      </c>
      <c r="E307" s="36" t="str">
        <f>IFERROR(VLOOKUP(Result[[#This Row],[RPRO]],H:H,1,0),"")</f>
        <v/>
      </c>
      <c r="H307" t="s">
        <v>7625</v>
      </c>
      <c r="I307" t="s">
        <v>8051</v>
      </c>
      <c r="J307" t="s">
        <v>682</v>
      </c>
      <c r="K307" s="1">
        <v>45834</v>
      </c>
      <c r="L307" t="str">
        <f>IFERROR(VLOOKUP(Result5[[#This Row],[RPRO]],'Data Power app'!C:C,1,0),"Xoa")</f>
        <v>RPRO-250513-0552</v>
      </c>
      <c r="P307" t="str">
        <v>RPRO-250607-0247</v>
      </c>
      <c r="Q307" t="str">
        <v>LAMINATION 1-01/07/2025</v>
      </c>
      <c r="R307" t="str">
        <v>LAMINATION 1</v>
      </c>
      <c r="S307" s="1">
        <v>45839</v>
      </c>
    </row>
    <row r="308" spans="1:19" x14ac:dyDescent="0.25">
      <c r="A308" s="36" t="s">
        <v>15876</v>
      </c>
      <c r="B308" s="36" t="s">
        <v>16398</v>
      </c>
      <c r="C308" s="36" t="s">
        <v>681</v>
      </c>
      <c r="D308" s="1">
        <v>45839</v>
      </c>
      <c r="E308" s="36" t="str">
        <f>IFERROR(VLOOKUP(Result[[#This Row],[RPRO]],H:H,1,0),"")</f>
        <v/>
      </c>
      <c r="H308" t="s">
        <v>7627</v>
      </c>
      <c r="I308" t="s">
        <v>8051</v>
      </c>
      <c r="J308" t="s">
        <v>682</v>
      </c>
      <c r="K308" s="1">
        <v>45834</v>
      </c>
      <c r="L308" t="str">
        <f>IFERROR(VLOOKUP(Result5[[#This Row],[RPRO]],'Data Power app'!C:C,1,0),"Xoa")</f>
        <v>RPRO-250513-0553</v>
      </c>
      <c r="P308" t="str">
        <v>RPRO-250612-0033</v>
      </c>
      <c r="Q308" t="str">
        <v>LAMINATION 1-01/07/2025</v>
      </c>
      <c r="R308" t="str">
        <v>LAMINATION 1</v>
      </c>
      <c r="S308" s="1">
        <v>45839</v>
      </c>
    </row>
    <row r="309" spans="1:19" x14ac:dyDescent="0.25">
      <c r="A309" s="36" t="s">
        <v>15839</v>
      </c>
      <c r="B309" s="36" t="s">
        <v>16398</v>
      </c>
      <c r="C309" s="36" t="s">
        <v>681</v>
      </c>
      <c r="D309" s="1">
        <v>45839</v>
      </c>
      <c r="E309" s="36" t="str">
        <f>IFERROR(VLOOKUP(Result[[#This Row],[RPRO]],H:H,1,0),"")</f>
        <v/>
      </c>
      <c r="H309" t="s">
        <v>7629</v>
      </c>
      <c r="I309" t="s">
        <v>8051</v>
      </c>
      <c r="J309" t="s">
        <v>682</v>
      </c>
      <c r="K309" s="1">
        <v>45834</v>
      </c>
      <c r="L309" t="str">
        <f>IFERROR(VLOOKUP(Result5[[#This Row],[RPRO]],'Data Power app'!C:C,1,0),"Xoa")</f>
        <v>RPRO-250513-0554</v>
      </c>
      <c r="P309" t="str">
        <v>RPRO-250612-0048</v>
      </c>
      <c r="Q309" t="str">
        <v>LAMINATION 1-01/07/2025</v>
      </c>
      <c r="R309" t="str">
        <v>LAMINATION 1</v>
      </c>
      <c r="S309" s="1">
        <v>45839</v>
      </c>
    </row>
    <row r="310" spans="1:19" x14ac:dyDescent="0.25">
      <c r="A310" s="36" t="s">
        <v>15842</v>
      </c>
      <c r="B310" s="36" t="s">
        <v>16398</v>
      </c>
      <c r="C310" s="36" t="s">
        <v>681</v>
      </c>
      <c r="D310" s="1">
        <v>45839</v>
      </c>
      <c r="E310" s="36" t="str">
        <f>IFERROR(VLOOKUP(Result[[#This Row],[RPRO]],H:H,1,0),"")</f>
        <v/>
      </c>
      <c r="H310" t="s">
        <v>7631</v>
      </c>
      <c r="I310" t="s">
        <v>8051</v>
      </c>
      <c r="J310" t="s">
        <v>682</v>
      </c>
      <c r="K310" s="1">
        <v>45834</v>
      </c>
      <c r="L310" t="str">
        <f>IFERROR(VLOOKUP(Result5[[#This Row],[RPRO]],'Data Power app'!C:C,1,0),"Xoa")</f>
        <v>RPRO-250513-0555</v>
      </c>
      <c r="P310" t="str">
        <v>RPRO-250621-0148</v>
      </c>
      <c r="Q310" t="str">
        <v>LAMINATION 1-01/07/2025</v>
      </c>
      <c r="R310" t="str">
        <v>LAMINATION 1</v>
      </c>
      <c r="S310" s="1">
        <v>45839</v>
      </c>
    </row>
    <row r="311" spans="1:19" x14ac:dyDescent="0.25">
      <c r="A311" s="36" t="s">
        <v>15844</v>
      </c>
      <c r="B311" s="36" t="s">
        <v>16398</v>
      </c>
      <c r="C311" s="36" t="s">
        <v>681</v>
      </c>
      <c r="D311" s="1">
        <v>45839</v>
      </c>
      <c r="E311" s="36" t="str">
        <f>IFERROR(VLOOKUP(Result[[#This Row],[RPRO]],H:H,1,0),"")</f>
        <v/>
      </c>
      <c r="H311" t="s">
        <v>7633</v>
      </c>
      <c r="I311" t="s">
        <v>8051</v>
      </c>
      <c r="J311" t="s">
        <v>682</v>
      </c>
      <c r="K311" s="1">
        <v>45834</v>
      </c>
      <c r="L311" t="str">
        <f>IFERROR(VLOOKUP(Result5[[#This Row],[RPRO]],'Data Power app'!C:C,1,0),"Xoa")</f>
        <v>RPRO-250513-0556</v>
      </c>
      <c r="P311" t="str">
        <v>RPRO-250621-0149</v>
      </c>
      <c r="Q311" t="str">
        <v>LAMINATION 1-01/07/2025</v>
      </c>
      <c r="R311" t="str">
        <v>LAMINATION 1</v>
      </c>
      <c r="S311" s="1">
        <v>45839</v>
      </c>
    </row>
    <row r="312" spans="1:19" x14ac:dyDescent="0.25">
      <c r="A312" s="36" t="s">
        <v>15814</v>
      </c>
      <c r="B312" s="36" t="s">
        <v>16396</v>
      </c>
      <c r="C312" s="36" t="s">
        <v>682</v>
      </c>
      <c r="D312" s="1">
        <v>45839</v>
      </c>
      <c r="E312" s="36" t="str">
        <f>IFERROR(VLOOKUP(Result[[#This Row],[RPRO]],H:H,1,0),"")</f>
        <v/>
      </c>
      <c r="H312" t="s">
        <v>7635</v>
      </c>
      <c r="I312" t="s">
        <v>8051</v>
      </c>
      <c r="J312" t="s">
        <v>682</v>
      </c>
      <c r="K312" s="1">
        <v>45834</v>
      </c>
      <c r="L312" t="str">
        <f>IFERROR(VLOOKUP(Result5[[#This Row],[RPRO]],'Data Power app'!C:C,1,0),"Xoa")</f>
        <v>RPRO-250513-0557</v>
      </c>
      <c r="P312" t="str">
        <v>RPRO-250604-0574</v>
      </c>
      <c r="Q312" t="str">
        <v>LAMINATION 1-01/07/2025</v>
      </c>
      <c r="R312" t="str">
        <v>LAMINATION 1</v>
      </c>
      <c r="S312" s="1">
        <v>45839</v>
      </c>
    </row>
    <row r="313" spans="1:19" x14ac:dyDescent="0.25">
      <c r="A313" s="36" t="s">
        <v>11293</v>
      </c>
      <c r="B313" s="36" t="s">
        <v>11481</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c r="P313" t="str">
        <v>RPRO-250620-0571</v>
      </c>
      <c r="Q313" t="str">
        <v>LAMINATION 3-01/07/2025</v>
      </c>
      <c r="R313" t="str">
        <v>LAMINATION 3</v>
      </c>
      <c r="S313" s="1">
        <v>45839</v>
      </c>
    </row>
    <row r="314" spans="1:19" x14ac:dyDescent="0.25">
      <c r="A314" s="36" t="s">
        <v>11295</v>
      </c>
      <c r="B314" s="36" t="s">
        <v>11481</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c r="P314" t="str">
        <v>RPRO-250620-0573</v>
      </c>
      <c r="Q314" t="str">
        <v>LAMINATION 3-01/07/2025</v>
      </c>
      <c r="R314" t="str">
        <v>LAMINATION 3</v>
      </c>
      <c r="S314" s="1">
        <v>45839</v>
      </c>
    </row>
    <row r="315" spans="1:19" x14ac:dyDescent="0.25">
      <c r="A315" s="36" t="s">
        <v>11277</v>
      </c>
      <c r="B315" s="36" t="s">
        <v>11481</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c r="P315" t="str">
        <v>RPRO-250620-0574</v>
      </c>
      <c r="Q315" t="str">
        <v>LAMINATION 3-01/07/2025</v>
      </c>
      <c r="R315" t="str">
        <v>LAMINATION 3</v>
      </c>
      <c r="S315" s="1">
        <v>45839</v>
      </c>
    </row>
    <row r="316" spans="1:19" x14ac:dyDescent="0.25">
      <c r="A316" s="36" t="s">
        <v>15846</v>
      </c>
      <c r="B316" s="36" t="s">
        <v>16398</v>
      </c>
      <c r="C316" s="36" t="s">
        <v>681</v>
      </c>
      <c r="D316" s="1">
        <v>45839</v>
      </c>
      <c r="E316" s="36" t="str">
        <f>IFERROR(VLOOKUP(Result[[#This Row],[RPRO]],H:H,1,0),"")</f>
        <v/>
      </c>
      <c r="H316" t="s">
        <v>5777</v>
      </c>
      <c r="I316" t="s">
        <v>6612</v>
      </c>
      <c r="J316" t="s">
        <v>682</v>
      </c>
      <c r="K316" s="1">
        <v>45833</v>
      </c>
      <c r="L316" t="str">
        <f>IFERROR(VLOOKUP(Result5[[#This Row],[RPRO]],'Data Power app'!C:C,1,0),"Xoa")</f>
        <v>Xoa</v>
      </c>
      <c r="P316" t="str">
        <v>RPRO-250621-0150</v>
      </c>
      <c r="Q316" t="str">
        <v>LAMINATION 1-01/07/2025</v>
      </c>
      <c r="R316" t="str">
        <v>LAMINATION 1</v>
      </c>
      <c r="S316" s="1">
        <v>45839</v>
      </c>
    </row>
    <row r="317" spans="1:19" x14ac:dyDescent="0.25">
      <c r="A317" s="36" t="s">
        <v>15849</v>
      </c>
      <c r="B317" s="36" t="s">
        <v>16398</v>
      </c>
      <c r="C317" s="36" t="s">
        <v>681</v>
      </c>
      <c r="D317" s="1">
        <v>45839</v>
      </c>
      <c r="E317" s="36" t="str">
        <f>IFERROR(VLOOKUP(Result[[#This Row],[RPRO]],H:H,1,0),"")</f>
        <v/>
      </c>
      <c r="H317" t="s">
        <v>5778</v>
      </c>
      <c r="I317" t="s">
        <v>6612</v>
      </c>
      <c r="J317" t="s">
        <v>682</v>
      </c>
      <c r="K317" s="1">
        <v>45833</v>
      </c>
      <c r="L317" t="str">
        <f>IFERROR(VLOOKUP(Result5[[#This Row],[RPRO]],'Data Power app'!C:C,1,0),"Xoa")</f>
        <v>Xoa</v>
      </c>
      <c r="P317" t="str">
        <v>RPRO-250605-0184</v>
      </c>
      <c r="Q317" t="str">
        <v>LAMINATION 1-01/07/2025</v>
      </c>
      <c r="R317" t="str">
        <v>LAMINATION 1</v>
      </c>
      <c r="S317" s="1">
        <v>45839</v>
      </c>
    </row>
    <row r="318" spans="1:19" x14ac:dyDescent="0.25">
      <c r="A318" s="36" t="s">
        <v>13258</v>
      </c>
      <c r="B318" s="36" t="s">
        <v>13562</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c r="P318" t="str">
        <v>RPRO-250605-0589</v>
      </c>
      <c r="Q318" t="str">
        <v>LAMINATION 6-01/07/2025</v>
      </c>
      <c r="R318" t="str">
        <v>LAMINATION 6</v>
      </c>
      <c r="S318" s="1">
        <v>45839</v>
      </c>
    </row>
    <row r="319" spans="1:19" x14ac:dyDescent="0.25">
      <c r="A319" s="36" t="s">
        <v>15851</v>
      </c>
      <c r="B319" s="36" t="s">
        <v>16398</v>
      </c>
      <c r="C319" s="36" t="s">
        <v>681</v>
      </c>
      <c r="D319" s="1">
        <v>45839</v>
      </c>
      <c r="E319" s="36" t="str">
        <f>IFERROR(VLOOKUP(Result[[#This Row],[RPRO]],H:H,1,0),"")</f>
        <v/>
      </c>
      <c r="H319" t="s">
        <v>5780</v>
      </c>
      <c r="I319" t="s">
        <v>6612</v>
      </c>
      <c r="J319" t="s">
        <v>682</v>
      </c>
      <c r="K319" s="1">
        <v>45833</v>
      </c>
      <c r="L319" t="str">
        <f>IFERROR(VLOOKUP(Result5[[#This Row],[RPRO]],'Data Power app'!C:C,1,0),"Xoa")</f>
        <v>Xoa</v>
      </c>
      <c r="P319" t="str">
        <v>RPRO-250606-0779</v>
      </c>
      <c r="Q319" t="str">
        <v>LAMINATION 1-01/07/2025</v>
      </c>
      <c r="R319" t="str">
        <v>LAMINATION 1</v>
      </c>
      <c r="S319" s="1">
        <v>45839</v>
      </c>
    </row>
    <row r="320" spans="1:19" x14ac:dyDescent="0.25">
      <c r="A320" s="36" t="s">
        <v>15853</v>
      </c>
      <c r="B320" s="36" t="s">
        <v>16398</v>
      </c>
      <c r="C320" s="36" t="s">
        <v>681</v>
      </c>
      <c r="D320" s="1">
        <v>45839</v>
      </c>
      <c r="E320" s="36" t="str">
        <f>IFERROR(VLOOKUP(Result[[#This Row],[RPRO]],H:H,1,0),"")</f>
        <v/>
      </c>
      <c r="H320" t="s">
        <v>5781</v>
      </c>
      <c r="I320" t="s">
        <v>6612</v>
      </c>
      <c r="J320" t="s">
        <v>682</v>
      </c>
      <c r="K320" s="1">
        <v>45833</v>
      </c>
      <c r="L320" t="str">
        <f>IFERROR(VLOOKUP(Result5[[#This Row],[RPRO]],'Data Power app'!C:C,1,0),"Xoa")</f>
        <v>Xoa</v>
      </c>
      <c r="P320" t="str">
        <v>RPRO-250512-0184</v>
      </c>
      <c r="Q320" t="str">
        <v>LAMINATION 1-01/07/2025</v>
      </c>
      <c r="R320" t="str">
        <v>LAMINATION 1</v>
      </c>
      <c r="S320" s="1">
        <v>45839</v>
      </c>
    </row>
    <row r="321" spans="1:19" x14ac:dyDescent="0.25">
      <c r="A321" s="36" t="s">
        <v>15855</v>
      </c>
      <c r="B321" s="36" t="s">
        <v>16398</v>
      </c>
      <c r="C321" s="36" t="s">
        <v>681</v>
      </c>
      <c r="D321" s="1">
        <v>45839</v>
      </c>
      <c r="E321" s="36" t="str">
        <f>IFERROR(VLOOKUP(Result[[#This Row],[RPRO]],H:H,1,0),"")</f>
        <v/>
      </c>
      <c r="H321" t="s">
        <v>5782</v>
      </c>
      <c r="I321" t="s">
        <v>6612</v>
      </c>
      <c r="J321" t="s">
        <v>682</v>
      </c>
      <c r="K321" s="1">
        <v>45833</v>
      </c>
      <c r="L321" t="str">
        <f>IFERROR(VLOOKUP(Result5[[#This Row],[RPRO]],'Data Power app'!C:C,1,0),"Xoa")</f>
        <v>Xoa</v>
      </c>
      <c r="P321" t="str">
        <v>RPRO-250605-0591</v>
      </c>
      <c r="Q321" t="str">
        <v>LAMINATION 6-01/07/2025</v>
      </c>
      <c r="R321" t="str">
        <v>LAMINATION 6</v>
      </c>
      <c r="S321" s="1">
        <v>45839</v>
      </c>
    </row>
    <row r="322" spans="1:19" x14ac:dyDescent="0.25">
      <c r="A322" s="36" t="s">
        <v>15857</v>
      </c>
      <c r="B322" s="36" t="s">
        <v>16398</v>
      </c>
      <c r="C322" s="36" t="s">
        <v>681</v>
      </c>
      <c r="D322" s="1">
        <v>45839</v>
      </c>
      <c r="E322" s="36" t="str">
        <f>IFERROR(VLOOKUP(Result[[#This Row],[RPRO]],H:H,1,0),"")</f>
        <v/>
      </c>
      <c r="H322" t="s">
        <v>5783</v>
      </c>
      <c r="I322" t="s">
        <v>6612</v>
      </c>
      <c r="J322" t="s">
        <v>682</v>
      </c>
      <c r="K322" s="1">
        <v>45833</v>
      </c>
      <c r="L322" t="str">
        <f>IFERROR(VLOOKUP(Result5[[#This Row],[RPRO]],'Data Power app'!C:C,1,0),"Xoa")</f>
        <v>Xoa</v>
      </c>
      <c r="P322" t="str">
        <v>RPRO-250527-0196</v>
      </c>
      <c r="Q322" t="str">
        <v>LAMINATION 5-01/07/2025</v>
      </c>
      <c r="R322" t="str">
        <v>LAMINATION 5</v>
      </c>
      <c r="S322" s="1">
        <v>45839</v>
      </c>
    </row>
    <row r="323" spans="1:19" x14ac:dyDescent="0.25">
      <c r="A323" s="36" t="s">
        <v>15859</v>
      </c>
      <c r="B323" s="36" t="s">
        <v>16398</v>
      </c>
      <c r="C323" s="36" t="s">
        <v>681</v>
      </c>
      <c r="D323" s="1">
        <v>45839</v>
      </c>
      <c r="E323" s="36" t="str">
        <f>IFERROR(VLOOKUP(Result[[#This Row],[RPRO]],H:H,1,0),"")</f>
        <v/>
      </c>
      <c r="H323" t="s">
        <v>5784</v>
      </c>
      <c r="I323" t="s">
        <v>6612</v>
      </c>
      <c r="J323" t="s">
        <v>682</v>
      </c>
      <c r="K323" s="1">
        <v>45833</v>
      </c>
      <c r="L323" t="str">
        <f>IFERROR(VLOOKUP(Result5[[#This Row],[RPRO]],'Data Power app'!C:C,1,0),"Xoa")</f>
        <v>Xoa</v>
      </c>
      <c r="P323" t="str">
        <v>RPRO-250527-0200</v>
      </c>
      <c r="Q323" t="str">
        <v>LAMINATION 5-01/07/2025</v>
      </c>
      <c r="R323" t="str">
        <v>LAMINATION 5</v>
      </c>
      <c r="S323" s="1">
        <v>45839</v>
      </c>
    </row>
    <row r="324" spans="1:19" x14ac:dyDescent="0.25">
      <c r="A324" s="36" t="s">
        <v>15861</v>
      </c>
      <c r="B324" s="36" t="s">
        <v>16398</v>
      </c>
      <c r="C324" s="36" t="s">
        <v>681</v>
      </c>
      <c r="D324" s="1">
        <v>45839</v>
      </c>
      <c r="E324" s="36" t="str">
        <f>IFERROR(VLOOKUP(Result[[#This Row],[RPRO]],H:H,1,0),"")</f>
        <v/>
      </c>
      <c r="H324" t="s">
        <v>5785</v>
      </c>
      <c r="I324" t="s">
        <v>6612</v>
      </c>
      <c r="J324" t="s">
        <v>682</v>
      </c>
      <c r="K324" s="1">
        <v>45833</v>
      </c>
      <c r="L324" t="str">
        <f>IFERROR(VLOOKUP(Result5[[#This Row],[RPRO]],'Data Power app'!C:C,1,0),"Xoa")</f>
        <v>Xoa</v>
      </c>
      <c r="P324" t="str">
        <v>RPRO-250528-0240</v>
      </c>
      <c r="Q324" t="str">
        <v>LAMINATION 5-01/07/2025</v>
      </c>
      <c r="R324" t="str">
        <v>LAMINATION 5</v>
      </c>
      <c r="S324" s="1">
        <v>45839</v>
      </c>
    </row>
    <row r="325" spans="1:19" x14ac:dyDescent="0.25">
      <c r="A325" s="36" t="s">
        <v>15863</v>
      </c>
      <c r="B325" s="36" t="s">
        <v>16398</v>
      </c>
      <c r="C325" s="36" t="s">
        <v>681</v>
      </c>
      <c r="D325" s="1">
        <v>45839</v>
      </c>
      <c r="E325" s="36" t="str">
        <f>IFERROR(VLOOKUP(Result[[#This Row],[RPRO]],H:H,1,0),"")</f>
        <v/>
      </c>
      <c r="H325" t="s">
        <v>5786</v>
      </c>
      <c r="I325" t="s">
        <v>6612</v>
      </c>
      <c r="J325" t="s">
        <v>682</v>
      </c>
      <c r="K325" s="1">
        <v>45833</v>
      </c>
      <c r="L325" t="str">
        <f>IFERROR(VLOOKUP(Result5[[#This Row],[RPRO]],'Data Power app'!C:C,1,0),"Xoa")</f>
        <v>Xoa</v>
      </c>
      <c r="P325" t="str">
        <v>RPRO-250621-0151</v>
      </c>
      <c r="Q325" t="str">
        <v>LAMINATION 1-01/07/2025</v>
      </c>
      <c r="R325" t="str">
        <v>LAMINATION 1</v>
      </c>
      <c r="S325" s="1">
        <v>45839</v>
      </c>
    </row>
    <row r="326" spans="1:19" x14ac:dyDescent="0.25">
      <c r="A326" s="36" t="s">
        <v>15865</v>
      </c>
      <c r="B326" s="36" t="s">
        <v>16398</v>
      </c>
      <c r="C326" s="36" t="s">
        <v>681</v>
      </c>
      <c r="D326" s="1">
        <v>45839</v>
      </c>
      <c r="E326" s="36" t="str">
        <f>IFERROR(VLOOKUP(Result[[#This Row],[RPRO]],H:H,1,0),"")</f>
        <v/>
      </c>
      <c r="H326" t="s">
        <v>5787</v>
      </c>
      <c r="I326" t="s">
        <v>6612</v>
      </c>
      <c r="J326" t="s">
        <v>682</v>
      </c>
      <c r="K326" s="1">
        <v>45833</v>
      </c>
      <c r="L326" t="str">
        <f>IFERROR(VLOOKUP(Result5[[#This Row],[RPRO]],'Data Power app'!C:C,1,0),"Xoa")</f>
        <v>Xoa</v>
      </c>
      <c r="P326" t="str">
        <v>RPRO-250621-0152</v>
      </c>
      <c r="Q326" t="str">
        <v>LAMINATION 1-01/07/2025</v>
      </c>
      <c r="R326" t="str">
        <v>LAMINATION 1</v>
      </c>
      <c r="S326" s="1">
        <v>45839</v>
      </c>
    </row>
    <row r="327" spans="1:19" x14ac:dyDescent="0.25">
      <c r="A327" s="36" t="s">
        <v>15816</v>
      </c>
      <c r="B327" s="36" t="s">
        <v>16398</v>
      </c>
      <c r="C327" s="36" t="s">
        <v>681</v>
      </c>
      <c r="D327" s="1">
        <v>45839</v>
      </c>
      <c r="E327" s="36" t="str">
        <f>IFERROR(VLOOKUP(Result[[#This Row],[RPRO]],H:H,1,0),"")</f>
        <v/>
      </c>
      <c r="H327" t="s">
        <v>5788</v>
      </c>
      <c r="I327" t="s">
        <v>6612</v>
      </c>
      <c r="J327" t="s">
        <v>682</v>
      </c>
      <c r="K327" s="1">
        <v>45833</v>
      </c>
      <c r="L327" t="str">
        <f>IFERROR(VLOOKUP(Result5[[#This Row],[RPRO]],'Data Power app'!C:C,1,0),"Xoa")</f>
        <v>Xoa</v>
      </c>
      <c r="P327" t="str">
        <v>RPRO-250621-0153</v>
      </c>
      <c r="Q327" t="str">
        <v>LAMINATION 1-01/07/2025</v>
      </c>
      <c r="R327" t="str">
        <v>LAMINATION 1</v>
      </c>
      <c r="S327" s="1">
        <v>45839</v>
      </c>
    </row>
    <row r="328" spans="1:19" x14ac:dyDescent="0.25">
      <c r="A328" s="36" t="s">
        <v>15821</v>
      </c>
      <c r="B328" s="36" t="s">
        <v>16398</v>
      </c>
      <c r="C328" s="36" t="s">
        <v>681</v>
      </c>
      <c r="D328" s="1">
        <v>45839</v>
      </c>
      <c r="E328" s="36" t="str">
        <f>IFERROR(VLOOKUP(Result[[#This Row],[RPRO]],H:H,1,0),"")</f>
        <v/>
      </c>
      <c r="H328" t="s">
        <v>5789</v>
      </c>
      <c r="I328" t="s">
        <v>6612</v>
      </c>
      <c r="J328" t="s">
        <v>682</v>
      </c>
      <c r="K328" s="1">
        <v>45833</v>
      </c>
      <c r="L328" t="str">
        <f>IFERROR(VLOOKUP(Result5[[#This Row],[RPRO]],'Data Power app'!C:C,1,0),"Xoa")</f>
        <v>Xoa</v>
      </c>
      <c r="P328" t="str">
        <v>RPRO-250611-0018</v>
      </c>
      <c r="Q328" t="str">
        <v>LAMINATION 3-01/07/2025</v>
      </c>
      <c r="R328" t="str">
        <v>LAMINATION 3</v>
      </c>
      <c r="S328" s="1">
        <v>45839</v>
      </c>
    </row>
    <row r="329" spans="1:19" x14ac:dyDescent="0.25">
      <c r="A329" s="36" t="s">
        <v>15823</v>
      </c>
      <c r="B329" s="36" t="s">
        <v>16398</v>
      </c>
      <c r="C329" s="36" t="s">
        <v>681</v>
      </c>
      <c r="D329" s="1">
        <v>45839</v>
      </c>
      <c r="E329" s="36" t="str">
        <f>IFERROR(VLOOKUP(Result[[#This Row],[RPRO]],H:H,1,0),"")</f>
        <v/>
      </c>
      <c r="H329" t="s">
        <v>7277</v>
      </c>
      <c r="I329" t="s">
        <v>8051</v>
      </c>
      <c r="J329" t="s">
        <v>682</v>
      </c>
      <c r="K329" s="1">
        <v>45834</v>
      </c>
      <c r="L329" t="str">
        <f>IFERROR(VLOOKUP(Result5[[#This Row],[RPRO]],'Data Power app'!C:C,1,0),"Xoa")</f>
        <v>Xoa</v>
      </c>
      <c r="P329" t="str">
        <v>RPRO-250626-0088</v>
      </c>
      <c r="Q329" t="str">
        <v>LAMINATION 4-01/07/2025</v>
      </c>
      <c r="R329" t="str">
        <v>LAMINATION 4</v>
      </c>
      <c r="S329" s="1">
        <v>45839</v>
      </c>
    </row>
    <row r="330" spans="1:19" x14ac:dyDescent="0.25">
      <c r="A330" s="36" t="s">
        <v>15825</v>
      </c>
      <c r="B330" s="36" t="s">
        <v>16398</v>
      </c>
      <c r="C330" s="36" t="s">
        <v>681</v>
      </c>
      <c r="D330" s="1">
        <v>45839</v>
      </c>
      <c r="E330" s="36" t="str">
        <f>IFERROR(VLOOKUP(Result[[#This Row],[RPRO]],H:H,1,0),"")</f>
        <v/>
      </c>
      <c r="H330" t="s">
        <v>7278</v>
      </c>
      <c r="I330" t="s">
        <v>8051</v>
      </c>
      <c r="J330" t="s">
        <v>682</v>
      </c>
      <c r="K330" s="1">
        <v>45834</v>
      </c>
      <c r="L330" t="str">
        <f>IFERROR(VLOOKUP(Result5[[#This Row],[RPRO]],'Data Power app'!C:C,1,0),"Xoa")</f>
        <v>Xoa</v>
      </c>
      <c r="P330" t="str">
        <v>RPRO-250623-0998</v>
      </c>
      <c r="Q330" t="str">
        <v>LAMINATION 5-01/07/2025</v>
      </c>
      <c r="R330" t="str">
        <v>LAMINATION 5</v>
      </c>
      <c r="S330" s="1">
        <v>45839</v>
      </c>
    </row>
    <row r="331" spans="1:19" x14ac:dyDescent="0.25">
      <c r="A331" s="36" t="s">
        <v>15827</v>
      </c>
      <c r="B331" s="36" t="s">
        <v>16398</v>
      </c>
      <c r="C331" s="36" t="s">
        <v>681</v>
      </c>
      <c r="D331" s="1">
        <v>45839</v>
      </c>
      <c r="E331" s="36" t="str">
        <f>IFERROR(VLOOKUP(Result[[#This Row],[RPRO]],H:H,1,0),"")</f>
        <v/>
      </c>
      <c r="H331" t="s">
        <v>7279</v>
      </c>
      <c r="I331" t="s">
        <v>8051</v>
      </c>
      <c r="J331" t="s">
        <v>682</v>
      </c>
      <c r="K331" s="1">
        <v>45834</v>
      </c>
      <c r="L331" t="str">
        <f>IFERROR(VLOOKUP(Result5[[#This Row],[RPRO]],'Data Power app'!C:C,1,0),"Xoa")</f>
        <v>Xoa</v>
      </c>
      <c r="P331" t="str">
        <v>RPRO-250625-0173</v>
      </c>
      <c r="Q331" t="str">
        <v>LAMINATION 1-01/07/2025</v>
      </c>
      <c r="R331" t="str">
        <v>LAMINATION 1</v>
      </c>
      <c r="S331" s="1">
        <v>45839</v>
      </c>
    </row>
    <row r="332" spans="1:19" x14ac:dyDescent="0.25">
      <c r="A332" s="36" t="s">
        <v>15829</v>
      </c>
      <c r="B332" s="36" t="s">
        <v>16398</v>
      </c>
      <c r="C332" s="36" t="s">
        <v>681</v>
      </c>
      <c r="D332" s="1">
        <v>45839</v>
      </c>
      <c r="E332" s="36" t="str">
        <f>IFERROR(VLOOKUP(Result[[#This Row],[RPRO]],H:H,1,0),"")</f>
        <v/>
      </c>
      <c r="H332" t="s">
        <v>7280</v>
      </c>
      <c r="I332" t="s">
        <v>8051</v>
      </c>
      <c r="J332" t="s">
        <v>682</v>
      </c>
      <c r="K332" s="1">
        <v>45834</v>
      </c>
      <c r="L332" t="str">
        <f>IFERROR(VLOOKUP(Result5[[#This Row],[RPRO]],'Data Power app'!C:C,1,0),"Xoa")</f>
        <v>Xoa</v>
      </c>
      <c r="P332" t="str">
        <v>RPRO-250625-0174</v>
      </c>
      <c r="Q332" t="str">
        <v>LAMINATION 1-01/07/2025</v>
      </c>
      <c r="R332" t="str">
        <v>LAMINATION 1</v>
      </c>
      <c r="S332" s="1">
        <v>45839</v>
      </c>
    </row>
    <row r="333" spans="1:19" x14ac:dyDescent="0.25">
      <c r="A333" s="36" t="s">
        <v>15831</v>
      </c>
      <c r="B333" s="36" t="s">
        <v>16398</v>
      </c>
      <c r="C333" s="36" t="s">
        <v>681</v>
      </c>
      <c r="D333" s="1">
        <v>45839</v>
      </c>
      <c r="E333" s="36" t="str">
        <f>IFERROR(VLOOKUP(Result[[#This Row],[RPRO]],H:H,1,0),"")</f>
        <v/>
      </c>
      <c r="H333" t="s">
        <v>7281</v>
      </c>
      <c r="I333" t="s">
        <v>8051</v>
      </c>
      <c r="J333" t="s">
        <v>682</v>
      </c>
      <c r="K333" s="1">
        <v>45834</v>
      </c>
      <c r="L333" t="str">
        <f>IFERROR(VLOOKUP(Result5[[#This Row],[RPRO]],'Data Power app'!C:C,1,0),"Xoa")</f>
        <v>Xoa</v>
      </c>
      <c r="P333" t="str">
        <v>RPRO-250625-0175</v>
      </c>
      <c r="Q333" t="str">
        <v>LAMINATION 1-01/07/2025</v>
      </c>
      <c r="R333" t="str">
        <v>LAMINATION 1</v>
      </c>
      <c r="S333" s="1">
        <v>45839</v>
      </c>
    </row>
    <row r="334" spans="1:19" x14ac:dyDescent="0.25">
      <c r="A334" s="36" t="s">
        <v>15833</v>
      </c>
      <c r="B334" s="36" t="s">
        <v>16398</v>
      </c>
      <c r="C334" s="36" t="s">
        <v>681</v>
      </c>
      <c r="D334" s="1">
        <v>45839</v>
      </c>
      <c r="E334" s="36" t="str">
        <f>IFERROR(VLOOKUP(Result[[#This Row],[RPRO]],H:H,1,0),"")</f>
        <v/>
      </c>
      <c r="H334" t="s">
        <v>7282</v>
      </c>
      <c r="I334" t="s">
        <v>8051</v>
      </c>
      <c r="J334" t="s">
        <v>682</v>
      </c>
      <c r="K334" s="1">
        <v>45834</v>
      </c>
      <c r="L334" t="str">
        <f>IFERROR(VLOOKUP(Result5[[#This Row],[RPRO]],'Data Power app'!C:C,1,0),"Xoa")</f>
        <v>Xoa</v>
      </c>
      <c r="P334" t="str">
        <v>RPRO-250527-0250</v>
      </c>
      <c r="Q334" t="str">
        <v>LAMINATION 3-01/07/2025</v>
      </c>
      <c r="R334" t="str">
        <v>LAMINATION 3</v>
      </c>
      <c r="S334" s="1">
        <v>45839</v>
      </c>
    </row>
    <row r="335" spans="1:19" x14ac:dyDescent="0.25">
      <c r="A335" s="36" t="s">
        <v>15835</v>
      </c>
      <c r="B335" s="36" t="s">
        <v>16398</v>
      </c>
      <c r="C335" s="36" t="s">
        <v>681</v>
      </c>
      <c r="D335" s="1">
        <v>45839</v>
      </c>
      <c r="E335" s="36" t="str">
        <f>IFERROR(VLOOKUP(Result[[#This Row],[RPRO]],H:H,1,0),"")</f>
        <v/>
      </c>
      <c r="H335" t="s">
        <v>7283</v>
      </c>
      <c r="I335" t="s">
        <v>8051</v>
      </c>
      <c r="J335" t="s">
        <v>682</v>
      </c>
      <c r="K335" s="1">
        <v>45834</v>
      </c>
      <c r="L335" t="str">
        <f>IFERROR(VLOOKUP(Result5[[#This Row],[RPRO]],'Data Power app'!C:C,1,0),"Xoa")</f>
        <v>Xoa</v>
      </c>
    </row>
    <row r="336" spans="1:19" x14ac:dyDescent="0.25">
      <c r="A336" s="36" t="s">
        <v>15837</v>
      </c>
      <c r="B336" s="36" t="s">
        <v>16398</v>
      </c>
      <c r="C336" s="36" t="s">
        <v>681</v>
      </c>
      <c r="D336" s="1">
        <v>45839</v>
      </c>
      <c r="E336" s="36" t="str">
        <f>IFERROR(VLOOKUP(Result[[#This Row],[RPRO]],H:H,1,0),"")</f>
        <v/>
      </c>
      <c r="H336" t="s">
        <v>7284</v>
      </c>
      <c r="I336" t="s">
        <v>8051</v>
      </c>
      <c r="J336" t="s">
        <v>682</v>
      </c>
      <c r="K336" s="1">
        <v>45834</v>
      </c>
      <c r="L336" t="str">
        <f>IFERROR(VLOOKUP(Result5[[#This Row],[RPRO]],'Data Power app'!C:C,1,0),"Xoa")</f>
        <v>Xoa</v>
      </c>
    </row>
    <row r="337" spans="1:12" x14ac:dyDescent="0.25">
      <c r="A337" s="36" t="s">
        <v>15878</v>
      </c>
      <c r="B337" s="36" t="s">
        <v>16399</v>
      </c>
      <c r="C337" s="36" t="s">
        <v>684</v>
      </c>
      <c r="D337" s="1">
        <v>45839</v>
      </c>
      <c r="E337" s="36" t="str">
        <f>IFERROR(VLOOKUP(Result[[#This Row],[RPRO]],H:H,1,0),"")</f>
        <v/>
      </c>
      <c r="H337" t="s">
        <v>7285</v>
      </c>
      <c r="I337" t="s">
        <v>8051</v>
      </c>
      <c r="J337" t="s">
        <v>682</v>
      </c>
      <c r="K337" s="1">
        <v>45834</v>
      </c>
      <c r="L337" t="str">
        <f>IFERROR(VLOOKUP(Result5[[#This Row],[RPRO]],'Data Power app'!C:C,1,0),"Xoa")</f>
        <v>Xoa</v>
      </c>
    </row>
    <row r="338" spans="1:12" x14ac:dyDescent="0.25">
      <c r="A338" s="36" t="s">
        <v>15925</v>
      </c>
      <c r="B338" s="36" t="s">
        <v>16396</v>
      </c>
      <c r="C338" s="36" t="s">
        <v>682</v>
      </c>
      <c r="D338" s="1">
        <v>45839</v>
      </c>
      <c r="E338" s="36" t="str">
        <f>IFERROR(VLOOKUP(Result[[#This Row],[RPRO]],H:H,1,0),"")</f>
        <v/>
      </c>
      <c r="H338" t="s">
        <v>7286</v>
      </c>
      <c r="I338" t="s">
        <v>8051</v>
      </c>
      <c r="J338" t="s">
        <v>682</v>
      </c>
      <c r="K338" s="1">
        <v>45834</v>
      </c>
      <c r="L338" t="str">
        <f>IFERROR(VLOOKUP(Result5[[#This Row],[RPRO]],'Data Power app'!C:C,1,0),"Xoa")</f>
        <v>Xoa</v>
      </c>
    </row>
    <row r="339" spans="1:12" x14ac:dyDescent="0.25">
      <c r="A339" s="36" t="s">
        <v>15892</v>
      </c>
      <c r="B339" s="36" t="s">
        <v>16399</v>
      </c>
      <c r="C339" s="36" t="s">
        <v>684</v>
      </c>
      <c r="D339" s="1">
        <v>45839</v>
      </c>
      <c r="E339" s="36" t="str">
        <f>IFERROR(VLOOKUP(Result[[#This Row],[RPRO]],H:H,1,0),"")</f>
        <v/>
      </c>
      <c r="H339" t="s">
        <v>7287</v>
      </c>
      <c r="I339" t="s">
        <v>8051</v>
      </c>
      <c r="J339" t="s">
        <v>682</v>
      </c>
      <c r="K339" s="1">
        <v>45834</v>
      </c>
      <c r="L339" t="str">
        <f>IFERROR(VLOOKUP(Result5[[#This Row],[RPRO]],'Data Power app'!C:C,1,0),"Xoa")</f>
        <v>Xoa</v>
      </c>
    </row>
    <row r="340" spans="1:12" x14ac:dyDescent="0.25">
      <c r="A340" s="36" t="s">
        <v>15897</v>
      </c>
      <c r="B340" s="36" t="s">
        <v>16399</v>
      </c>
      <c r="C340" s="36" t="s">
        <v>684</v>
      </c>
      <c r="D340" s="1">
        <v>45839</v>
      </c>
      <c r="E340" s="36" t="str">
        <f>IFERROR(VLOOKUP(Result[[#This Row],[RPRO]],H:H,1,0),"")</f>
        <v/>
      </c>
      <c r="H340" t="s">
        <v>7288</v>
      </c>
      <c r="I340" t="s">
        <v>8051</v>
      </c>
      <c r="J340" t="s">
        <v>682</v>
      </c>
      <c r="K340" s="1">
        <v>45834</v>
      </c>
      <c r="L340" t="str">
        <f>IFERROR(VLOOKUP(Result5[[#This Row],[RPRO]],'Data Power app'!C:C,1,0),"Xoa")</f>
        <v>Xoa</v>
      </c>
    </row>
    <row r="341" spans="1:12" x14ac:dyDescent="0.25">
      <c r="A341" s="36" t="s">
        <v>15899</v>
      </c>
      <c r="B341" s="36" t="s">
        <v>16398</v>
      </c>
      <c r="C341" s="36" t="s">
        <v>681</v>
      </c>
      <c r="D341" s="1">
        <v>45839</v>
      </c>
      <c r="E341" s="36" t="str">
        <f>IFERROR(VLOOKUP(Result[[#This Row],[RPRO]],H:H,1,0),"")</f>
        <v/>
      </c>
      <c r="H341" t="s">
        <v>5953</v>
      </c>
      <c r="I341" t="s">
        <v>6609</v>
      </c>
      <c r="J341" t="s">
        <v>683</v>
      </c>
      <c r="K341" s="1">
        <v>45833</v>
      </c>
      <c r="L341" t="str">
        <f>IFERROR(VLOOKUP(Result5[[#This Row],[RPRO]],'Data Power app'!C:C,1,0),"Xoa")</f>
        <v>RPRO-250514-0074</v>
      </c>
    </row>
    <row r="342" spans="1:12" x14ac:dyDescent="0.25">
      <c r="A342" s="36" t="s">
        <v>15904</v>
      </c>
      <c r="B342" s="36" t="s">
        <v>16398</v>
      </c>
      <c r="C342" s="36" t="s">
        <v>681</v>
      </c>
      <c r="D342" s="1">
        <v>45839</v>
      </c>
      <c r="E342" s="36" t="str">
        <f>IFERROR(VLOOKUP(Result[[#This Row],[RPRO]],H:H,1,0),"")</f>
        <v/>
      </c>
      <c r="H342" t="s">
        <v>1902</v>
      </c>
      <c r="I342" t="s">
        <v>2004</v>
      </c>
      <c r="J342" t="s">
        <v>681</v>
      </c>
      <c r="K342" s="1">
        <v>45826</v>
      </c>
      <c r="L342" t="str">
        <f>IFERROR(VLOOKUP(Result5[[#This Row],[RPRO]],'Data Power app'!C:C,1,0),"Xoa")</f>
        <v>RPRO-250514-0076</v>
      </c>
    </row>
    <row r="343" spans="1:12" x14ac:dyDescent="0.25">
      <c r="A343" s="36" t="s">
        <v>15906</v>
      </c>
      <c r="B343" s="36" t="s">
        <v>16398</v>
      </c>
      <c r="C343" s="36" t="s">
        <v>681</v>
      </c>
      <c r="D343" s="1">
        <v>45839</v>
      </c>
      <c r="E343" s="36" t="str">
        <f>IFERROR(VLOOKUP(Result[[#This Row],[RPRO]],H:H,1,0),"")</f>
        <v/>
      </c>
      <c r="H343" t="s">
        <v>1701</v>
      </c>
      <c r="I343" t="s">
        <v>1791</v>
      </c>
      <c r="J343" t="s">
        <v>684</v>
      </c>
      <c r="K343" s="1">
        <v>45825</v>
      </c>
      <c r="L343" t="str">
        <f>IFERROR(VLOOKUP(Result5[[#This Row],[RPRO]],'Data Power app'!C:C,1,0),"Xoa")</f>
        <v>Xoa</v>
      </c>
    </row>
    <row r="344" spans="1:12" x14ac:dyDescent="0.25">
      <c r="A344" s="36" t="s">
        <v>15908</v>
      </c>
      <c r="B344" s="36" t="s">
        <v>16398</v>
      </c>
      <c r="C344" s="36" t="s">
        <v>681</v>
      </c>
      <c r="D344" s="1">
        <v>45839</v>
      </c>
      <c r="E344" s="36" t="str">
        <f>IFERROR(VLOOKUP(Result[[#This Row],[RPRO]],H:H,1,0),"")</f>
        <v/>
      </c>
      <c r="H344" t="s">
        <v>5955</v>
      </c>
      <c r="I344" t="s">
        <v>6610</v>
      </c>
      <c r="J344" t="s">
        <v>678</v>
      </c>
      <c r="K344" s="1">
        <v>45833</v>
      </c>
      <c r="L344" t="str">
        <f>IFERROR(VLOOKUP(Result5[[#This Row],[RPRO]],'Data Power app'!C:C,1,0),"Xoa")</f>
        <v>RPRO-250514-0078</v>
      </c>
    </row>
    <row r="345" spans="1:12" x14ac:dyDescent="0.25">
      <c r="A345" s="36" t="s">
        <v>15910</v>
      </c>
      <c r="B345" s="36" t="s">
        <v>16398</v>
      </c>
      <c r="C345" s="36" t="s">
        <v>681</v>
      </c>
      <c r="D345" s="1">
        <v>45839</v>
      </c>
      <c r="E345" s="36" t="str">
        <f>IFERROR(VLOOKUP(Result[[#This Row],[RPRO]],H:H,1,0),"")</f>
        <v/>
      </c>
      <c r="H345" t="s">
        <v>2604</v>
      </c>
      <c r="I345" t="s">
        <v>2490</v>
      </c>
      <c r="J345" t="s">
        <v>679</v>
      </c>
      <c r="K345" s="1">
        <v>45829</v>
      </c>
      <c r="L345" t="str">
        <f>IFERROR(VLOOKUP(Result5[[#This Row],[RPRO]],'Data Power app'!C:C,1,0),"Xoa")</f>
        <v>RPRO-250514-0080</v>
      </c>
    </row>
    <row r="346" spans="1:12" x14ac:dyDescent="0.25">
      <c r="A346" s="36" t="s">
        <v>15912</v>
      </c>
      <c r="B346" s="36" t="s">
        <v>16398</v>
      </c>
      <c r="C346" s="36" t="s">
        <v>681</v>
      </c>
      <c r="D346" s="1">
        <v>45839</v>
      </c>
      <c r="E346" s="36" t="str">
        <f>IFERROR(VLOOKUP(Result[[#This Row],[RPRO]],H:H,1,0),"")</f>
        <v/>
      </c>
      <c r="H346" t="s">
        <v>7757</v>
      </c>
      <c r="I346" t="s">
        <v>8053</v>
      </c>
      <c r="J346" t="s">
        <v>684</v>
      </c>
      <c r="K346" s="1">
        <v>45834</v>
      </c>
      <c r="L346" t="str">
        <f>IFERROR(VLOOKUP(Result5[[#This Row],[RPRO]],'Data Power app'!C:C,1,0),"Xoa")</f>
        <v>RPRO-250514-0092</v>
      </c>
    </row>
    <row r="347" spans="1:12" x14ac:dyDescent="0.25">
      <c r="A347" s="36" t="s">
        <v>15914</v>
      </c>
      <c r="B347" s="36" t="s">
        <v>16398</v>
      </c>
      <c r="C347" s="36" t="s">
        <v>681</v>
      </c>
      <c r="D347" s="1">
        <v>45839</v>
      </c>
      <c r="E347" s="36" t="str">
        <f>IFERROR(VLOOKUP(Result[[#This Row],[RPRO]],H:H,1,0),"")</f>
        <v/>
      </c>
      <c r="H347" t="s">
        <v>7768</v>
      </c>
      <c r="I347" t="s">
        <v>8053</v>
      </c>
      <c r="J347" t="s">
        <v>684</v>
      </c>
      <c r="K347" s="1">
        <v>45834</v>
      </c>
      <c r="L347" t="str">
        <f>IFERROR(VLOOKUP(Result5[[#This Row],[RPRO]],'Data Power app'!C:C,1,0),"Xoa")</f>
        <v>RPRO-250514-0093</v>
      </c>
    </row>
    <row r="348" spans="1:12" x14ac:dyDescent="0.25">
      <c r="A348" s="36" t="s">
        <v>15916</v>
      </c>
      <c r="B348" s="36" t="s">
        <v>16398</v>
      </c>
      <c r="C348" s="36" t="s">
        <v>681</v>
      </c>
      <c r="D348" s="1">
        <v>45839</v>
      </c>
      <c r="E348" s="36" t="str">
        <f>IFERROR(VLOOKUP(Result[[#This Row],[RPRO]],H:H,1,0),"")</f>
        <v/>
      </c>
      <c r="H348" t="s">
        <v>5791</v>
      </c>
      <c r="I348" t="s">
        <v>6609</v>
      </c>
      <c r="J348" t="s">
        <v>683</v>
      </c>
      <c r="K348" s="1">
        <v>45833</v>
      </c>
      <c r="L348" t="str">
        <f>IFERROR(VLOOKUP(Result5[[#This Row],[RPRO]],'Data Power app'!C:C,1,0),"Xoa")</f>
        <v>RPRO-250514-0096</v>
      </c>
    </row>
    <row r="349" spans="1:12" x14ac:dyDescent="0.25">
      <c r="A349" s="36" t="s">
        <v>15918</v>
      </c>
      <c r="B349" s="36" t="s">
        <v>16396</v>
      </c>
      <c r="C349" s="36" t="s">
        <v>682</v>
      </c>
      <c r="D349" s="1">
        <v>45839</v>
      </c>
      <c r="E349" s="36" t="str">
        <f>IFERROR(VLOOKUP(Result[[#This Row],[RPRO]],H:H,1,0),"")</f>
        <v/>
      </c>
      <c r="H349" t="s">
        <v>1563</v>
      </c>
      <c r="I349" t="s">
        <v>1644</v>
      </c>
      <c r="J349" t="s">
        <v>683</v>
      </c>
      <c r="K349" s="1">
        <v>45824</v>
      </c>
      <c r="L349" t="str">
        <f>IFERROR(VLOOKUP(Result5[[#This Row],[RPRO]],'Data Power app'!C:C,1,0),"Xoa")</f>
        <v>Xoa</v>
      </c>
    </row>
    <row r="350" spans="1:12" x14ac:dyDescent="0.25">
      <c r="A350" s="36" t="s">
        <v>15888</v>
      </c>
      <c r="B350" s="36" t="s">
        <v>16396</v>
      </c>
      <c r="C350" s="36" t="s">
        <v>682</v>
      </c>
      <c r="D350" s="1">
        <v>45839</v>
      </c>
      <c r="E350" s="36" t="str">
        <f>IFERROR(VLOOKUP(Result[[#This Row],[RPRO]],H:H,1,0),"")</f>
        <v/>
      </c>
      <c r="H350" t="s">
        <v>1570</v>
      </c>
      <c r="I350" t="s">
        <v>1644</v>
      </c>
      <c r="J350" t="s">
        <v>683</v>
      </c>
      <c r="K350" s="1">
        <v>45824</v>
      </c>
      <c r="L350" t="str">
        <f>IFERROR(VLOOKUP(Result5[[#This Row],[RPRO]],'Data Power app'!C:C,1,0),"Xoa")</f>
        <v>RPRO-250514-0110</v>
      </c>
    </row>
    <row r="351" spans="1:12" x14ac:dyDescent="0.25">
      <c r="A351" s="36" t="s">
        <v>15890</v>
      </c>
      <c r="B351" s="36" t="s">
        <v>16396</v>
      </c>
      <c r="C351" s="36" t="s">
        <v>682</v>
      </c>
      <c r="D351" s="1">
        <v>45839</v>
      </c>
      <c r="E351" s="36" t="str">
        <f>IFERROR(VLOOKUP(Result[[#This Row],[RPRO]],H:H,1,0),"")</f>
        <v/>
      </c>
      <c r="H351" t="s">
        <v>4690</v>
      </c>
      <c r="I351" t="s">
        <v>5221</v>
      </c>
      <c r="J351" t="s">
        <v>683</v>
      </c>
      <c r="K351" s="1">
        <v>45832</v>
      </c>
      <c r="L351" t="str">
        <f>IFERROR(VLOOKUP(Result5[[#This Row],[RPRO]],'Data Power app'!C:C,1,0),"Xoa")</f>
        <v>Xoa</v>
      </c>
    </row>
    <row r="352" spans="1:12" x14ac:dyDescent="0.25">
      <c r="A352" s="36" t="s">
        <v>15882</v>
      </c>
      <c r="B352" s="36" t="s">
        <v>16396</v>
      </c>
      <c r="C352" s="36" t="s">
        <v>682</v>
      </c>
      <c r="D352" s="1">
        <v>45839</v>
      </c>
      <c r="E352" s="36" t="str">
        <f>IFERROR(VLOOKUP(Result[[#This Row],[RPRO]],H:H,1,0),"")</f>
        <v/>
      </c>
      <c r="H352" t="s">
        <v>5960</v>
      </c>
      <c r="I352" t="s">
        <v>6609</v>
      </c>
      <c r="J352" t="s">
        <v>683</v>
      </c>
      <c r="K352" s="1">
        <v>45833</v>
      </c>
      <c r="L352" t="str">
        <f>IFERROR(VLOOKUP(Result5[[#This Row],[RPRO]],'Data Power app'!C:C,1,0),"Xoa")</f>
        <v>RPRO-250514-0120</v>
      </c>
    </row>
    <row r="353" spans="1:12" x14ac:dyDescent="0.25">
      <c r="A353" s="36" t="s">
        <v>15884</v>
      </c>
      <c r="B353" s="36" t="s">
        <v>16396</v>
      </c>
      <c r="C353" s="36" t="s">
        <v>682</v>
      </c>
      <c r="D353" s="1">
        <v>45839</v>
      </c>
      <c r="E353" s="36" t="str">
        <f>IFERROR(VLOOKUP(Result[[#This Row],[RPRO]],H:H,1,0),"")</f>
        <v/>
      </c>
      <c r="H353" t="s">
        <v>7643</v>
      </c>
      <c r="I353" t="s">
        <v>8052</v>
      </c>
      <c r="J353" t="s">
        <v>678</v>
      </c>
      <c r="K353" s="1">
        <v>45834</v>
      </c>
      <c r="L353" t="str">
        <f>IFERROR(VLOOKUP(Result5[[#This Row],[RPRO]],'Data Power app'!C:C,1,0),"Xoa")</f>
        <v>RPRO-250514-0129</v>
      </c>
    </row>
    <row r="354" spans="1:12" x14ac:dyDescent="0.25">
      <c r="A354" s="36" t="s">
        <v>15886</v>
      </c>
      <c r="B354" s="36" t="s">
        <v>16396</v>
      </c>
      <c r="C354" s="36" t="s">
        <v>682</v>
      </c>
      <c r="D354" s="1">
        <v>45839</v>
      </c>
      <c r="E354" s="36" t="str">
        <f>IFERROR(VLOOKUP(Result[[#This Row],[RPRO]],H:H,1,0),"")</f>
        <v/>
      </c>
      <c r="H354" t="s">
        <v>7648</v>
      </c>
      <c r="I354" t="s">
        <v>8052</v>
      </c>
      <c r="J354" t="s">
        <v>678</v>
      </c>
      <c r="K354" s="1">
        <v>45834</v>
      </c>
      <c r="L354" t="str">
        <f>IFERROR(VLOOKUP(Result5[[#This Row],[RPRO]],'Data Power app'!C:C,1,0),"Xoa")</f>
        <v>RPRO-250514-0141</v>
      </c>
    </row>
    <row r="355" spans="1:12" x14ac:dyDescent="0.25">
      <c r="A355" s="36" t="s">
        <v>15927</v>
      </c>
      <c r="B355" s="36" t="s">
        <v>16396</v>
      </c>
      <c r="C355" s="36" t="s">
        <v>682</v>
      </c>
      <c r="D355" s="1">
        <v>45839</v>
      </c>
      <c r="E355" s="36" t="str">
        <f>IFERROR(VLOOKUP(Result[[#This Row],[RPRO]],H:H,1,0),"")</f>
        <v/>
      </c>
      <c r="H355" t="s">
        <v>1690</v>
      </c>
      <c r="I355" t="s">
        <v>1790</v>
      </c>
      <c r="J355" t="s">
        <v>678</v>
      </c>
      <c r="K355" s="1">
        <v>45825</v>
      </c>
      <c r="L355" t="str">
        <f>IFERROR(VLOOKUP(Result5[[#This Row],[RPRO]],'Data Power app'!C:C,1,0),"Xoa")</f>
        <v>Xoa</v>
      </c>
    </row>
    <row r="356" spans="1:12" x14ac:dyDescent="0.25">
      <c r="A356" s="36" t="s">
        <v>15930</v>
      </c>
      <c r="B356" s="36" t="s">
        <v>16396</v>
      </c>
      <c r="C356" s="36" t="s">
        <v>682</v>
      </c>
      <c r="D356" s="1">
        <v>45839</v>
      </c>
      <c r="E356" s="36" t="str">
        <f>IFERROR(VLOOKUP(Result[[#This Row],[RPRO]],H:H,1,0),"")</f>
        <v/>
      </c>
      <c r="H356" t="s">
        <v>5796</v>
      </c>
      <c r="I356" t="s">
        <v>6609</v>
      </c>
      <c r="J356" t="s">
        <v>683</v>
      </c>
      <c r="K356" s="1">
        <v>45833</v>
      </c>
      <c r="L356" t="str">
        <f>IFERROR(VLOOKUP(Result5[[#This Row],[RPRO]],'Data Power app'!C:C,1,0),"Xoa")</f>
        <v>RPRO-250514-0195</v>
      </c>
    </row>
    <row r="357" spans="1:12" x14ac:dyDescent="0.25">
      <c r="A357" s="36" t="s">
        <v>15880</v>
      </c>
      <c r="B357" s="36" t="s">
        <v>16399</v>
      </c>
      <c r="C357" s="36" t="s">
        <v>684</v>
      </c>
      <c r="D357" s="1">
        <v>45839</v>
      </c>
      <c r="E357" s="36" t="str">
        <f>IFERROR(VLOOKUP(Result[[#This Row],[RPRO]],H:H,1,0),"")</f>
        <v/>
      </c>
      <c r="H357" t="s">
        <v>2581</v>
      </c>
      <c r="I357" t="s">
        <v>2491</v>
      </c>
      <c r="J357" t="s">
        <v>678</v>
      </c>
      <c r="K357" s="1">
        <v>45829</v>
      </c>
      <c r="L357" t="str">
        <f>IFERROR(VLOOKUP(Result5[[#This Row],[RPRO]],'Data Power app'!C:C,1,0),"Xoa")</f>
        <v>Xoa</v>
      </c>
    </row>
    <row r="358" spans="1:12" x14ac:dyDescent="0.25">
      <c r="A358" s="36" t="s">
        <v>16269</v>
      </c>
      <c r="B358" s="36" t="s">
        <v>16396</v>
      </c>
      <c r="C358" s="36" t="s">
        <v>682</v>
      </c>
      <c r="D358" s="1">
        <v>45839</v>
      </c>
      <c r="E358" s="36" t="str">
        <f>IFERROR(VLOOKUP(Result[[#This Row],[RPRO]],H:H,1,0),"")</f>
        <v/>
      </c>
      <c r="H358" t="s">
        <v>7653</v>
      </c>
      <c r="I358" t="s">
        <v>8054</v>
      </c>
      <c r="J358" t="s">
        <v>679</v>
      </c>
      <c r="K358" s="1">
        <v>45834</v>
      </c>
      <c r="L358" t="str">
        <f>IFERROR(VLOOKUP(Result5[[#This Row],[RPRO]],'Data Power app'!C:C,1,0),"Xoa")</f>
        <v>RPRO-250514-0201</v>
      </c>
    </row>
    <row r="359" spans="1:12" x14ac:dyDescent="0.25">
      <c r="A359" s="36" t="s">
        <v>16271</v>
      </c>
      <c r="B359" s="36" t="s">
        <v>16396</v>
      </c>
      <c r="C359" s="36" t="s">
        <v>682</v>
      </c>
      <c r="D359" s="1">
        <v>45839</v>
      </c>
      <c r="E359" s="36" t="str">
        <f>IFERROR(VLOOKUP(Result[[#This Row],[RPRO]],H:H,1,0),"")</f>
        <v/>
      </c>
      <c r="H359" t="s">
        <v>2460</v>
      </c>
      <c r="I359" t="s">
        <v>2458</v>
      </c>
      <c r="J359" t="s">
        <v>678</v>
      </c>
      <c r="K359" s="1">
        <v>45828</v>
      </c>
      <c r="L359" t="str">
        <f>IFERROR(VLOOKUP(Result5[[#This Row],[RPRO]],'Data Power app'!C:C,1,0),"Xoa")</f>
        <v>RPRO-250514-0203</v>
      </c>
    </row>
    <row r="360" spans="1:12" x14ac:dyDescent="0.25">
      <c r="A360" s="36" t="s">
        <v>16273</v>
      </c>
      <c r="B360" s="36" t="s">
        <v>16396</v>
      </c>
      <c r="C360" s="36" t="s">
        <v>682</v>
      </c>
      <c r="D360" s="1">
        <v>45839</v>
      </c>
      <c r="E360" s="36" t="str">
        <f>IFERROR(VLOOKUP(Result[[#This Row],[RPRO]],H:H,1,0),"")</f>
        <v/>
      </c>
      <c r="H360" t="s">
        <v>7656</v>
      </c>
      <c r="I360" t="s">
        <v>8052</v>
      </c>
      <c r="J360" t="s">
        <v>678</v>
      </c>
      <c r="K360" s="1">
        <v>45834</v>
      </c>
      <c r="L360" t="str">
        <f>IFERROR(VLOOKUP(Result5[[#This Row],[RPRO]],'Data Power app'!C:C,1,0),"Xoa")</f>
        <v>RPRO-250514-0224</v>
      </c>
    </row>
    <row r="361" spans="1:12" x14ac:dyDescent="0.25">
      <c r="A361" s="36" t="s">
        <v>16275</v>
      </c>
      <c r="B361" s="36" t="s">
        <v>16396</v>
      </c>
      <c r="C361" s="36" t="s">
        <v>682</v>
      </c>
      <c r="D361" s="1">
        <v>45839</v>
      </c>
      <c r="E361" s="36" t="str">
        <f>IFERROR(VLOOKUP(Result[[#This Row],[RPRO]],H:H,1,0),"")</f>
        <v/>
      </c>
      <c r="H361" t="s">
        <v>7658</v>
      </c>
      <c r="I361" t="s">
        <v>8052</v>
      </c>
      <c r="J361" t="s">
        <v>678</v>
      </c>
      <c r="K361" s="1">
        <v>45834</v>
      </c>
      <c r="L361" t="str">
        <f>IFERROR(VLOOKUP(Result5[[#This Row],[RPRO]],'Data Power app'!C:C,1,0),"Xoa")</f>
        <v>RPRO-250514-0226</v>
      </c>
    </row>
    <row r="362" spans="1:12" x14ac:dyDescent="0.25">
      <c r="A362" s="36" t="s">
        <v>16279</v>
      </c>
      <c r="B362" s="36" t="s">
        <v>16396</v>
      </c>
      <c r="C362" s="36" t="s">
        <v>682</v>
      </c>
      <c r="D362" s="1">
        <v>45839</v>
      </c>
      <c r="E362" s="36" t="str">
        <f>IFERROR(VLOOKUP(Result[[#This Row],[RPRO]],H:H,1,0),"")</f>
        <v/>
      </c>
      <c r="H362" t="s">
        <v>7660</v>
      </c>
      <c r="I362" t="s">
        <v>8052</v>
      </c>
      <c r="J362" t="s">
        <v>678</v>
      </c>
      <c r="K362" s="1">
        <v>45834</v>
      </c>
      <c r="L362" t="str">
        <f>IFERROR(VLOOKUP(Result5[[#This Row],[RPRO]],'Data Power app'!C:C,1,0),"Xoa")</f>
        <v>RPRO-250514-0228</v>
      </c>
    </row>
    <row r="363" spans="1:12" x14ac:dyDescent="0.25">
      <c r="A363" s="36" t="s">
        <v>16281</v>
      </c>
      <c r="B363" s="36" t="s">
        <v>16396</v>
      </c>
      <c r="C363" s="36" t="s">
        <v>682</v>
      </c>
      <c r="D363" s="1">
        <v>45839</v>
      </c>
      <c r="E363" s="36" t="str">
        <f>IFERROR(VLOOKUP(Result[[#This Row],[RPRO]],H:H,1,0),"")</f>
        <v/>
      </c>
      <c r="H363" t="s">
        <v>7662</v>
      </c>
      <c r="I363" t="s">
        <v>8052</v>
      </c>
      <c r="J363" t="s">
        <v>678</v>
      </c>
      <c r="K363" s="1">
        <v>45834</v>
      </c>
      <c r="L363" t="str">
        <f>IFERROR(VLOOKUP(Result5[[#This Row],[RPRO]],'Data Power app'!C:C,1,0),"Xoa")</f>
        <v>RPRO-250514-0230</v>
      </c>
    </row>
    <row r="364" spans="1:12" x14ac:dyDescent="0.25">
      <c r="A364" s="36" t="s">
        <v>16283</v>
      </c>
      <c r="B364" s="36" t="s">
        <v>16396</v>
      </c>
      <c r="C364" s="36" t="s">
        <v>682</v>
      </c>
      <c r="D364" s="1">
        <v>45839</v>
      </c>
      <c r="E364" s="36" t="str">
        <f>IFERROR(VLOOKUP(Result[[#This Row],[RPRO]],H:H,1,0),"")</f>
        <v/>
      </c>
      <c r="H364" t="s">
        <v>7664</v>
      </c>
      <c r="I364" t="s">
        <v>8052</v>
      </c>
      <c r="J364" t="s">
        <v>678</v>
      </c>
      <c r="K364" s="1">
        <v>45834</v>
      </c>
      <c r="L364" t="str">
        <f>IFERROR(VLOOKUP(Result5[[#This Row],[RPRO]],'Data Power app'!C:C,1,0),"Xoa")</f>
        <v>RPRO-250514-0232</v>
      </c>
    </row>
    <row r="365" spans="1:12" x14ac:dyDescent="0.25">
      <c r="A365" s="36" t="s">
        <v>16285</v>
      </c>
      <c r="B365" s="36" t="s">
        <v>16396</v>
      </c>
      <c r="C365" s="36" t="s">
        <v>682</v>
      </c>
      <c r="D365" s="1">
        <v>45839</v>
      </c>
      <c r="E365" s="36" t="str">
        <f>IFERROR(VLOOKUP(Result[[#This Row],[RPRO]],H:H,1,0),"")</f>
        <v/>
      </c>
      <c r="H365" t="s">
        <v>7666</v>
      </c>
      <c r="I365" t="s">
        <v>8052</v>
      </c>
      <c r="J365" t="s">
        <v>678</v>
      </c>
      <c r="K365" s="1">
        <v>45834</v>
      </c>
      <c r="L365" t="str">
        <f>IFERROR(VLOOKUP(Result5[[#This Row],[RPRO]],'Data Power app'!C:C,1,0),"Xoa")</f>
        <v>RPRO-250514-0234</v>
      </c>
    </row>
    <row r="366" spans="1:12" x14ac:dyDescent="0.25">
      <c r="A366" s="36" t="s">
        <v>16287</v>
      </c>
      <c r="B366" s="36" t="s">
        <v>16396</v>
      </c>
      <c r="C366" s="36" t="s">
        <v>682</v>
      </c>
      <c r="D366" s="1">
        <v>45839</v>
      </c>
      <c r="E366" s="36" t="str">
        <f>IFERROR(VLOOKUP(Result[[#This Row],[RPRO]],H:H,1,0),"")</f>
        <v/>
      </c>
      <c r="H366" t="s">
        <v>7668</v>
      </c>
      <c r="I366" t="s">
        <v>8052</v>
      </c>
      <c r="J366" t="s">
        <v>678</v>
      </c>
      <c r="K366" s="1">
        <v>45834</v>
      </c>
      <c r="L366" t="str">
        <f>IFERROR(VLOOKUP(Result5[[#This Row],[RPRO]],'Data Power app'!C:C,1,0),"Xoa")</f>
        <v>RPRO-250514-0242</v>
      </c>
    </row>
    <row r="367" spans="1:12" x14ac:dyDescent="0.25">
      <c r="A367" s="36" t="s">
        <v>16289</v>
      </c>
      <c r="B367" s="36" t="s">
        <v>16396</v>
      </c>
      <c r="C367" s="36" t="s">
        <v>682</v>
      </c>
      <c r="D367" s="1">
        <v>45839</v>
      </c>
      <c r="E367" s="36" t="str">
        <f>IFERROR(VLOOKUP(Result[[#This Row],[RPRO]],H:H,1,0),"")</f>
        <v/>
      </c>
      <c r="H367" t="s">
        <v>2553</v>
      </c>
      <c r="I367" t="s">
        <v>2490</v>
      </c>
      <c r="J367" t="s">
        <v>679</v>
      </c>
      <c r="K367" s="1">
        <v>45829</v>
      </c>
      <c r="L367" t="str">
        <f>IFERROR(VLOOKUP(Result5[[#This Row],[RPRO]],'Data Power app'!C:C,1,0),"Xoa")</f>
        <v>Xoa</v>
      </c>
    </row>
    <row r="368" spans="1:12" x14ac:dyDescent="0.25">
      <c r="A368" s="36" t="s">
        <v>16291</v>
      </c>
      <c r="B368" s="36" t="s">
        <v>16396</v>
      </c>
      <c r="C368" s="36" t="s">
        <v>682</v>
      </c>
      <c r="D368" s="1">
        <v>45839</v>
      </c>
      <c r="E368" s="36" t="str">
        <f>IFERROR(VLOOKUP(Result[[#This Row],[RPRO]],H:H,1,0),"")</f>
        <v/>
      </c>
      <c r="H368" t="s">
        <v>2554</v>
      </c>
      <c r="I368" t="s">
        <v>2535</v>
      </c>
      <c r="J368" t="s">
        <v>684</v>
      </c>
      <c r="K368" s="1">
        <v>45829</v>
      </c>
      <c r="L368" t="str">
        <f>IFERROR(VLOOKUP(Result5[[#This Row],[RPRO]],'Data Power app'!C:C,1,0),"Xoa")</f>
        <v>RPRO-250514-0249</v>
      </c>
    </row>
    <row r="369" spans="1:12" x14ac:dyDescent="0.25">
      <c r="A369" s="36" t="s">
        <v>16293</v>
      </c>
      <c r="B369" s="36" t="s">
        <v>16396</v>
      </c>
      <c r="C369" s="36" t="s">
        <v>682</v>
      </c>
      <c r="D369" s="1">
        <v>45839</v>
      </c>
      <c r="E369" s="36" t="str">
        <f>IFERROR(VLOOKUP(Result[[#This Row],[RPRO]],H:H,1,0),"")</f>
        <v/>
      </c>
      <c r="H369" t="s">
        <v>5962</v>
      </c>
      <c r="I369" t="s">
        <v>6611</v>
      </c>
      <c r="J369" t="s">
        <v>679</v>
      </c>
      <c r="K369" s="1">
        <v>45833</v>
      </c>
      <c r="L369" t="str">
        <f>IFERROR(VLOOKUP(Result5[[#This Row],[RPRO]],'Data Power app'!C:C,1,0),"Xoa")</f>
        <v>RPRO-250514-0251</v>
      </c>
    </row>
    <row r="370" spans="1:12" x14ac:dyDescent="0.25">
      <c r="A370" s="36" t="s">
        <v>16295</v>
      </c>
      <c r="B370" s="36" t="s">
        <v>16396</v>
      </c>
      <c r="C370" s="36" t="s">
        <v>682</v>
      </c>
      <c r="D370" s="1">
        <v>45839</v>
      </c>
      <c r="E370" s="36" t="str">
        <f>IFERROR(VLOOKUP(Result[[#This Row],[RPRO]],H:H,1,0),"")</f>
        <v/>
      </c>
      <c r="H370" t="s">
        <v>5965</v>
      </c>
      <c r="I370" t="s">
        <v>6611</v>
      </c>
      <c r="J370" t="s">
        <v>679</v>
      </c>
      <c r="K370" s="1">
        <v>45833</v>
      </c>
      <c r="L370" t="str">
        <f>IFERROR(VLOOKUP(Result5[[#This Row],[RPRO]],'Data Power app'!C:C,1,0),"Xoa")</f>
        <v>RPRO-250514-0253</v>
      </c>
    </row>
    <row r="371" spans="1:12" x14ac:dyDescent="0.25">
      <c r="A371" s="36" t="s">
        <v>16297</v>
      </c>
      <c r="B371" s="36" t="s">
        <v>16396</v>
      </c>
      <c r="C371" s="36" t="s">
        <v>682</v>
      </c>
      <c r="D371" s="1">
        <v>45839</v>
      </c>
      <c r="E371" s="36" t="str">
        <f>IFERROR(VLOOKUP(Result[[#This Row],[RPRO]],H:H,1,0),"")</f>
        <v/>
      </c>
      <c r="H371" t="s">
        <v>5967</v>
      </c>
      <c r="I371" t="s">
        <v>6611</v>
      </c>
      <c r="J371" t="s">
        <v>679</v>
      </c>
      <c r="K371" s="1">
        <v>45833</v>
      </c>
      <c r="L371" t="str">
        <f>IFERROR(VLOOKUP(Result5[[#This Row],[RPRO]],'Data Power app'!C:C,1,0),"Xoa")</f>
        <v>RPRO-250514-0255</v>
      </c>
    </row>
    <row r="372" spans="1:12" x14ac:dyDescent="0.25">
      <c r="A372" s="36" t="s">
        <v>16299</v>
      </c>
      <c r="B372" s="36" t="s">
        <v>16396</v>
      </c>
      <c r="C372" s="36" t="s">
        <v>682</v>
      </c>
      <c r="D372" s="1">
        <v>45839</v>
      </c>
      <c r="E372" s="36" t="str">
        <f>IFERROR(VLOOKUP(Result[[#This Row],[RPRO]],H:H,1,0),"")</f>
        <v/>
      </c>
      <c r="H372" t="s">
        <v>5968</v>
      </c>
      <c r="I372" t="s">
        <v>6611</v>
      </c>
      <c r="J372" t="s">
        <v>679</v>
      </c>
      <c r="K372" s="1">
        <v>45833</v>
      </c>
      <c r="L372" t="str">
        <f>IFERROR(VLOOKUP(Result5[[#This Row],[RPRO]],'Data Power app'!C:C,1,0),"Xoa")</f>
        <v>Xoa</v>
      </c>
    </row>
    <row r="373" spans="1:12" x14ac:dyDescent="0.25">
      <c r="A373" s="36" t="s">
        <v>16301</v>
      </c>
      <c r="B373" s="36" t="s">
        <v>16396</v>
      </c>
      <c r="C373" s="36" t="s">
        <v>682</v>
      </c>
      <c r="D373" s="1">
        <v>45839</v>
      </c>
      <c r="E373" s="36" t="str">
        <f>IFERROR(VLOOKUP(Result[[#This Row],[RPRO]],H:H,1,0),"")</f>
        <v/>
      </c>
      <c r="H373" t="s">
        <v>5969</v>
      </c>
      <c r="I373" t="s">
        <v>6611</v>
      </c>
      <c r="J373" t="s">
        <v>679</v>
      </c>
      <c r="K373" s="1">
        <v>45833</v>
      </c>
      <c r="L373" t="str">
        <f>IFERROR(VLOOKUP(Result5[[#This Row],[RPRO]],'Data Power app'!C:C,1,0),"Xoa")</f>
        <v>Xoa</v>
      </c>
    </row>
    <row r="374" spans="1:12" x14ac:dyDescent="0.25">
      <c r="A374" s="36" t="s">
        <v>16303</v>
      </c>
      <c r="B374" s="36" t="s">
        <v>16396</v>
      </c>
      <c r="C374" s="36" t="s">
        <v>682</v>
      </c>
      <c r="D374" s="1">
        <v>45839</v>
      </c>
      <c r="E374" s="36" t="str">
        <f>IFERROR(VLOOKUP(Result[[#This Row],[RPRO]],H:H,1,0),"")</f>
        <v/>
      </c>
      <c r="H374" t="s">
        <v>5970</v>
      </c>
      <c r="I374" t="s">
        <v>6611</v>
      </c>
      <c r="J374" t="s">
        <v>679</v>
      </c>
      <c r="K374" s="1">
        <v>45833</v>
      </c>
      <c r="L374" t="str">
        <f>IFERROR(VLOOKUP(Result5[[#This Row],[RPRO]],'Data Power app'!C:C,1,0),"Xoa")</f>
        <v>Xoa</v>
      </c>
    </row>
    <row r="375" spans="1:12" x14ac:dyDescent="0.25">
      <c r="A375" s="36" t="s">
        <v>16305</v>
      </c>
      <c r="B375" s="36" t="s">
        <v>16396</v>
      </c>
      <c r="C375" s="36" t="s">
        <v>682</v>
      </c>
      <c r="D375" s="1">
        <v>45839</v>
      </c>
      <c r="E375" s="36" t="str">
        <f>IFERROR(VLOOKUP(Result[[#This Row],[RPRO]],H:H,1,0),"")</f>
        <v/>
      </c>
      <c r="H375" t="s">
        <v>7670</v>
      </c>
      <c r="I375" t="s">
        <v>8054</v>
      </c>
      <c r="J375" t="s">
        <v>679</v>
      </c>
      <c r="K375" s="1">
        <v>45834</v>
      </c>
      <c r="L375" t="str">
        <f>IFERROR(VLOOKUP(Result5[[#This Row],[RPRO]],'Data Power app'!C:C,1,0),"Xoa")</f>
        <v>RPRO-250514-0265</v>
      </c>
    </row>
    <row r="376" spans="1:12" x14ac:dyDescent="0.25">
      <c r="A376" s="36" t="s">
        <v>16307</v>
      </c>
      <c r="B376" s="36" t="s">
        <v>16396</v>
      </c>
      <c r="C376" s="36" t="s">
        <v>682</v>
      </c>
      <c r="D376" s="1">
        <v>45839</v>
      </c>
      <c r="E376" s="36" t="str">
        <f>IFERROR(VLOOKUP(Result[[#This Row],[RPRO]],H:H,1,0),"")</f>
        <v/>
      </c>
      <c r="H376" t="s">
        <v>5972</v>
      </c>
      <c r="I376" t="s">
        <v>6609</v>
      </c>
      <c r="J376" t="s">
        <v>683</v>
      </c>
      <c r="K376" s="1">
        <v>45833</v>
      </c>
      <c r="L376" t="str">
        <f>IFERROR(VLOOKUP(Result5[[#This Row],[RPRO]],'Data Power app'!C:C,1,0),"Xoa")</f>
        <v>RPRO-250514-0294</v>
      </c>
    </row>
    <row r="377" spans="1:12" x14ac:dyDescent="0.25">
      <c r="A377" s="36" t="s">
        <v>15550</v>
      </c>
      <c r="B377" s="36" t="s">
        <v>16394</v>
      </c>
      <c r="C377" s="36" t="s">
        <v>679</v>
      </c>
      <c r="D377" s="1">
        <v>45839</v>
      </c>
      <c r="E377" s="36" t="str">
        <f>IFERROR(VLOOKUP(Result[[#This Row],[RPRO]],H:H,1,0),"")</f>
        <v/>
      </c>
      <c r="H377" t="s">
        <v>5974</v>
      </c>
      <c r="I377" t="s">
        <v>6609</v>
      </c>
      <c r="J377" t="s">
        <v>683</v>
      </c>
      <c r="K377" s="1">
        <v>45833</v>
      </c>
      <c r="L377" t="str">
        <f>IFERROR(VLOOKUP(Result5[[#This Row],[RPRO]],'Data Power app'!C:C,1,0),"Xoa")</f>
        <v>RPRO-250514-0296</v>
      </c>
    </row>
    <row r="378" spans="1:12" x14ac:dyDescent="0.25">
      <c r="A378" s="36" t="s">
        <v>16309</v>
      </c>
      <c r="B378" s="36" t="s">
        <v>16396</v>
      </c>
      <c r="C378" s="36" t="s">
        <v>682</v>
      </c>
      <c r="D378" s="1">
        <v>45839</v>
      </c>
      <c r="E378" s="36" t="str">
        <f>IFERROR(VLOOKUP(Result[[#This Row],[RPRO]],H:H,1,0),"")</f>
        <v/>
      </c>
      <c r="H378" t="s">
        <v>2551</v>
      </c>
      <c r="I378" t="s">
        <v>2490</v>
      </c>
      <c r="J378" t="s">
        <v>679</v>
      </c>
      <c r="K378" s="1">
        <v>45829</v>
      </c>
      <c r="L378" t="str">
        <f>IFERROR(VLOOKUP(Result5[[#This Row],[RPRO]],'Data Power app'!C:C,1,0),"Xoa")</f>
        <v>Xoa</v>
      </c>
    </row>
    <row r="379" spans="1:12" x14ac:dyDescent="0.25">
      <c r="A379" s="36" t="s">
        <v>16315</v>
      </c>
      <c r="B379" s="36" t="s">
        <v>16395</v>
      </c>
      <c r="C379" s="36" t="s">
        <v>678</v>
      </c>
      <c r="D379" s="1">
        <v>45839</v>
      </c>
      <c r="E379" s="36" t="str">
        <f>IFERROR(VLOOKUP(Result[[#This Row],[RPRO]],H:H,1,0),"")</f>
        <v/>
      </c>
      <c r="H379" t="s">
        <v>7672</v>
      </c>
      <c r="I379" t="s">
        <v>8052</v>
      </c>
      <c r="J379" t="s">
        <v>678</v>
      </c>
      <c r="K379" s="1">
        <v>45834</v>
      </c>
      <c r="L379" t="str">
        <f>IFERROR(VLOOKUP(Result5[[#This Row],[RPRO]],'Data Power app'!C:C,1,0),"Xoa")</f>
        <v>RPRO-250514-0307</v>
      </c>
    </row>
    <row r="380" spans="1:12" x14ac:dyDescent="0.25">
      <c r="A380" s="36" t="s">
        <v>16317</v>
      </c>
      <c r="B380" s="36" t="s">
        <v>16395</v>
      </c>
      <c r="C380" s="36" t="s">
        <v>678</v>
      </c>
      <c r="D380" s="1">
        <v>45839</v>
      </c>
      <c r="E380" s="36" t="str">
        <f>IFERROR(VLOOKUP(Result[[#This Row],[RPRO]],H:H,1,0),"")</f>
        <v/>
      </c>
      <c r="H380" t="s">
        <v>2552</v>
      </c>
      <c r="I380" t="s">
        <v>2490</v>
      </c>
      <c r="J380" t="s">
        <v>679</v>
      </c>
      <c r="K380" s="1">
        <v>45829</v>
      </c>
      <c r="L380" t="str">
        <f>IFERROR(VLOOKUP(Result5[[#This Row],[RPRO]],'Data Power app'!C:C,1,0),"Xoa")</f>
        <v>Xoa</v>
      </c>
    </row>
    <row r="381" spans="1:12" x14ac:dyDescent="0.25">
      <c r="A381" s="36" t="s">
        <v>16319</v>
      </c>
      <c r="B381" s="36" t="s">
        <v>16396</v>
      </c>
      <c r="C381" s="36" t="s">
        <v>682</v>
      </c>
      <c r="D381" s="1">
        <v>45839</v>
      </c>
      <c r="E381" s="36" t="str">
        <f>IFERROR(VLOOKUP(Result[[#This Row],[RPRO]],H:H,1,0),"")</f>
        <v/>
      </c>
      <c r="H381" t="s">
        <v>7674</v>
      </c>
      <c r="I381" t="s">
        <v>8052</v>
      </c>
      <c r="J381" t="s">
        <v>678</v>
      </c>
      <c r="K381" s="1">
        <v>45834</v>
      </c>
      <c r="L381" t="str">
        <f>IFERROR(VLOOKUP(Result5[[#This Row],[RPRO]],'Data Power app'!C:C,1,0),"Xoa")</f>
        <v>RPRO-250514-0309</v>
      </c>
    </row>
    <row r="382" spans="1:12" x14ac:dyDescent="0.25">
      <c r="A382" s="36" t="s">
        <v>16321</v>
      </c>
      <c r="B382" s="36" t="s">
        <v>16396</v>
      </c>
      <c r="C382" s="36" t="s">
        <v>682</v>
      </c>
      <c r="D382" s="1">
        <v>45839</v>
      </c>
      <c r="E382" s="36" t="str">
        <f>IFERROR(VLOOKUP(Result[[#This Row],[RPRO]],H:H,1,0),"")</f>
        <v/>
      </c>
      <c r="H382" t="s">
        <v>7676</v>
      </c>
      <c r="I382" t="s">
        <v>8052</v>
      </c>
      <c r="J382" t="s">
        <v>678</v>
      </c>
      <c r="K382" s="1">
        <v>45834</v>
      </c>
      <c r="L382" t="str">
        <f>IFERROR(VLOOKUP(Result5[[#This Row],[RPRO]],'Data Power app'!C:C,1,0),"Xoa")</f>
        <v>RPRO-250514-0311</v>
      </c>
    </row>
    <row r="383" spans="1:12" x14ac:dyDescent="0.25">
      <c r="A383" s="36" t="s">
        <v>16323</v>
      </c>
      <c r="B383" s="36" t="s">
        <v>16396</v>
      </c>
      <c r="C383" s="36" t="s">
        <v>682</v>
      </c>
      <c r="D383" s="1">
        <v>45839</v>
      </c>
      <c r="E383" s="36" t="str">
        <f>IFERROR(VLOOKUP(Result[[#This Row],[RPRO]],H:H,1,0),"")</f>
        <v/>
      </c>
      <c r="H383" t="s">
        <v>7678</v>
      </c>
      <c r="I383" t="s">
        <v>8052</v>
      </c>
      <c r="J383" t="s">
        <v>678</v>
      </c>
      <c r="K383" s="1">
        <v>45834</v>
      </c>
      <c r="L383" t="str">
        <f>IFERROR(VLOOKUP(Result5[[#This Row],[RPRO]],'Data Power app'!C:C,1,0),"Xoa")</f>
        <v>RPRO-250514-0312</v>
      </c>
    </row>
    <row r="384" spans="1:12" x14ac:dyDescent="0.25">
      <c r="A384" s="36" t="s">
        <v>16325</v>
      </c>
      <c r="B384" s="36" t="s">
        <v>16396</v>
      </c>
      <c r="C384" s="36" t="s">
        <v>682</v>
      </c>
      <c r="D384" s="1">
        <v>45839</v>
      </c>
      <c r="E384" s="36" t="str">
        <f>IFERROR(VLOOKUP(Result[[#This Row],[RPRO]],H:H,1,0),"")</f>
        <v/>
      </c>
      <c r="H384" t="s">
        <v>7683</v>
      </c>
      <c r="I384" t="s">
        <v>8052</v>
      </c>
      <c r="J384" t="s">
        <v>678</v>
      </c>
      <c r="K384" s="1">
        <v>45834</v>
      </c>
      <c r="L384" t="str">
        <f>IFERROR(VLOOKUP(Result5[[#This Row],[RPRO]],'Data Power app'!C:C,1,0),"Xoa")</f>
        <v>RPRO-250514-0313</v>
      </c>
    </row>
    <row r="385" spans="1:12" x14ac:dyDescent="0.25">
      <c r="A385" s="36" t="s">
        <v>16327</v>
      </c>
      <c r="B385" s="36" t="s">
        <v>16396</v>
      </c>
      <c r="C385" s="36" t="s">
        <v>682</v>
      </c>
      <c r="D385" s="1">
        <v>45839</v>
      </c>
      <c r="E385" s="36" t="str">
        <f>IFERROR(VLOOKUP(Result[[#This Row],[RPRO]],H:H,1,0),"")</f>
        <v/>
      </c>
      <c r="H385" t="s">
        <v>7685</v>
      </c>
      <c r="I385" t="s">
        <v>8052</v>
      </c>
      <c r="J385" t="s">
        <v>678</v>
      </c>
      <c r="K385" s="1">
        <v>45834</v>
      </c>
      <c r="L385" t="str">
        <f>IFERROR(VLOOKUP(Result5[[#This Row],[RPRO]],'Data Power app'!C:C,1,0),"Xoa")</f>
        <v>RPRO-250514-0314</v>
      </c>
    </row>
    <row r="386" spans="1:12" x14ac:dyDescent="0.25">
      <c r="A386" s="36" t="s">
        <v>16329</v>
      </c>
      <c r="B386" s="36" t="s">
        <v>16396</v>
      </c>
      <c r="C386" s="36" t="s">
        <v>682</v>
      </c>
      <c r="D386" s="1">
        <v>45839</v>
      </c>
      <c r="E386" s="36" t="str">
        <f>IFERROR(VLOOKUP(Result[[#This Row],[RPRO]],H:H,1,0),"")</f>
        <v/>
      </c>
      <c r="H386" t="s">
        <v>7687</v>
      </c>
      <c r="I386" t="s">
        <v>8052</v>
      </c>
      <c r="J386" t="s">
        <v>678</v>
      </c>
      <c r="K386" s="1">
        <v>45834</v>
      </c>
      <c r="L386" t="str">
        <f>IFERROR(VLOOKUP(Result5[[#This Row],[RPRO]],'Data Power app'!C:C,1,0),"Xoa")</f>
        <v>RPRO-250514-0317</v>
      </c>
    </row>
    <row r="387" spans="1:12" x14ac:dyDescent="0.25">
      <c r="A387" s="36" t="s">
        <v>16331</v>
      </c>
      <c r="B387" s="36" t="s">
        <v>16396</v>
      </c>
      <c r="C387" s="36" t="s">
        <v>682</v>
      </c>
      <c r="D387" s="1">
        <v>45839</v>
      </c>
      <c r="E387" s="36" t="str">
        <f>IFERROR(VLOOKUP(Result[[#This Row],[RPRO]],H:H,1,0),"")</f>
        <v/>
      </c>
      <c r="H387" t="s">
        <v>7689</v>
      </c>
      <c r="I387" t="s">
        <v>8052</v>
      </c>
      <c r="J387" t="s">
        <v>678</v>
      </c>
      <c r="K387" s="1">
        <v>45834</v>
      </c>
      <c r="L387" t="str">
        <f>IFERROR(VLOOKUP(Result5[[#This Row],[RPRO]],'Data Power app'!C:C,1,0),"Xoa")</f>
        <v>RPRO-250514-0320</v>
      </c>
    </row>
    <row r="388" spans="1:12" x14ac:dyDescent="0.25">
      <c r="A388" s="36" t="s">
        <v>16333</v>
      </c>
      <c r="B388" s="36" t="s">
        <v>16396</v>
      </c>
      <c r="C388" s="36" t="s">
        <v>682</v>
      </c>
      <c r="D388" s="1">
        <v>45839</v>
      </c>
      <c r="E388" s="36" t="str">
        <f>IFERROR(VLOOKUP(Result[[#This Row],[RPRO]],H:H,1,0),"")</f>
        <v/>
      </c>
      <c r="H388" t="s">
        <v>2530</v>
      </c>
      <c r="I388" t="s">
        <v>2490</v>
      </c>
      <c r="J388" t="s">
        <v>679</v>
      </c>
      <c r="K388" s="1">
        <v>45829</v>
      </c>
      <c r="L388" t="str">
        <f>IFERROR(VLOOKUP(Result5[[#This Row],[RPRO]],'Data Power app'!C:C,1,0),"Xoa")</f>
        <v>Xoa</v>
      </c>
    </row>
    <row r="389" spans="1:12" x14ac:dyDescent="0.25">
      <c r="A389" s="36" t="s">
        <v>16335</v>
      </c>
      <c r="B389" s="36" t="s">
        <v>16396</v>
      </c>
      <c r="C389" s="36" t="s">
        <v>682</v>
      </c>
      <c r="D389" s="1">
        <v>45839</v>
      </c>
      <c r="E389" s="36" t="str">
        <f>IFERROR(VLOOKUP(Result[[#This Row],[RPRO]],H:H,1,0),"")</f>
        <v/>
      </c>
      <c r="H389" t="s">
        <v>2531</v>
      </c>
      <c r="I389" t="s">
        <v>2490</v>
      </c>
      <c r="J389" t="s">
        <v>679</v>
      </c>
      <c r="K389" s="1">
        <v>45829</v>
      </c>
      <c r="L389" t="str">
        <f>IFERROR(VLOOKUP(Result5[[#This Row],[RPRO]],'Data Power app'!C:C,1,0),"Xoa")</f>
        <v>Xoa</v>
      </c>
    </row>
    <row r="390" spans="1:12" x14ac:dyDescent="0.25">
      <c r="A390" s="36" t="s">
        <v>16337</v>
      </c>
      <c r="B390" s="36" t="s">
        <v>16396</v>
      </c>
      <c r="C390" s="36" t="s">
        <v>682</v>
      </c>
      <c r="D390" s="1">
        <v>45839</v>
      </c>
      <c r="E390" s="36" t="str">
        <f>IFERROR(VLOOKUP(Result[[#This Row],[RPRO]],H:H,1,0),"")</f>
        <v/>
      </c>
      <c r="H390" t="s">
        <v>5976</v>
      </c>
      <c r="I390" t="s">
        <v>6611</v>
      </c>
      <c r="J390" t="s">
        <v>679</v>
      </c>
      <c r="K390" s="1">
        <v>45833</v>
      </c>
      <c r="L390" t="str">
        <f>IFERROR(VLOOKUP(Result5[[#This Row],[RPRO]],'Data Power app'!C:C,1,0),"Xoa")</f>
        <v>RPRO-250514-0425</v>
      </c>
    </row>
    <row r="391" spans="1:12" x14ac:dyDescent="0.25">
      <c r="A391" s="36" t="s">
        <v>16339</v>
      </c>
      <c r="B391" s="36" t="s">
        <v>16396</v>
      </c>
      <c r="C391" s="36" t="s">
        <v>682</v>
      </c>
      <c r="D391" s="1">
        <v>45839</v>
      </c>
      <c r="E391" s="36" t="str">
        <f>IFERROR(VLOOKUP(Result[[#This Row],[RPRO]],H:H,1,0),"")</f>
        <v/>
      </c>
      <c r="H391" t="s">
        <v>5981</v>
      </c>
      <c r="I391" t="s">
        <v>6611</v>
      </c>
      <c r="J391" t="s">
        <v>679</v>
      </c>
      <c r="K391" s="1">
        <v>45833</v>
      </c>
      <c r="L391" t="str">
        <f>IFERROR(VLOOKUP(Result5[[#This Row],[RPRO]],'Data Power app'!C:C,1,0),"Xoa")</f>
        <v>RPRO-250514-0435</v>
      </c>
    </row>
    <row r="392" spans="1:12" x14ac:dyDescent="0.25">
      <c r="A392" s="36" t="s">
        <v>13150</v>
      </c>
      <c r="B392" s="36" t="s">
        <v>16399</v>
      </c>
      <c r="C392" s="36" t="s">
        <v>684</v>
      </c>
      <c r="D392" s="1">
        <v>45839</v>
      </c>
      <c r="E392" s="36" t="str">
        <f>IFERROR(VLOOKUP(Result[[#This Row],[RPRO]],H:H,1,0),"")</f>
        <v/>
      </c>
      <c r="H392" t="s">
        <v>1375</v>
      </c>
      <c r="I392" t="s">
        <v>1408</v>
      </c>
      <c r="J392" t="s">
        <v>682</v>
      </c>
      <c r="K392" s="1">
        <v>45821</v>
      </c>
      <c r="L392" t="str">
        <f>IFERROR(VLOOKUP(Result5[[#This Row],[RPRO]],'Data Power app'!C:C,1,0),"Xoa")</f>
        <v>Xoa</v>
      </c>
    </row>
    <row r="393" spans="1:12" x14ac:dyDescent="0.25">
      <c r="A393" s="36" t="s">
        <v>15311</v>
      </c>
      <c r="B393" s="36" t="s">
        <v>16396</v>
      </c>
      <c r="C393" s="36" t="s">
        <v>682</v>
      </c>
      <c r="D393" s="1">
        <v>45839</v>
      </c>
      <c r="E393" s="36" t="str">
        <f>IFERROR(VLOOKUP(Result[[#This Row],[RPRO]],H:H,1,0),"")</f>
        <v/>
      </c>
      <c r="H393" t="s">
        <v>2580</v>
      </c>
      <c r="I393" t="s">
        <v>2490</v>
      </c>
      <c r="J393" t="s">
        <v>679</v>
      </c>
      <c r="K393" s="1">
        <v>45829</v>
      </c>
      <c r="L393" t="str">
        <f>IFERROR(VLOOKUP(Result5[[#This Row],[RPRO]],'Data Power app'!C:C,1,0),"Xoa")</f>
        <v>Xoa</v>
      </c>
    </row>
    <row r="394" spans="1:12" x14ac:dyDescent="0.25">
      <c r="A394" s="36" t="s">
        <v>16277</v>
      </c>
      <c r="B394" s="36" t="s">
        <v>16396</v>
      </c>
      <c r="C394" s="36" t="s">
        <v>682</v>
      </c>
      <c r="D394" s="1">
        <v>45839</v>
      </c>
      <c r="E394" s="36" t="str">
        <f>IFERROR(VLOOKUP(Result[[#This Row],[RPRO]],H:H,1,0),"")</f>
        <v/>
      </c>
      <c r="H394" t="s">
        <v>1873</v>
      </c>
      <c r="I394" t="s">
        <v>2005</v>
      </c>
      <c r="J394" t="s">
        <v>678</v>
      </c>
      <c r="K394" s="1">
        <v>45826</v>
      </c>
      <c r="L394" t="str">
        <f>IFERROR(VLOOKUP(Result5[[#This Row],[RPRO]],'Data Power app'!C:C,1,0),"Xoa")</f>
        <v>RPRO-250514-0489</v>
      </c>
    </row>
    <row r="395" spans="1:12" x14ac:dyDescent="0.25">
      <c r="A395" s="36" t="s">
        <v>16311</v>
      </c>
      <c r="B395" s="36" t="s">
        <v>16396</v>
      </c>
      <c r="C395" s="36" t="s">
        <v>682</v>
      </c>
      <c r="D395" s="1">
        <v>45839</v>
      </c>
      <c r="E395" s="36" t="str">
        <f>IFERROR(VLOOKUP(Result[[#This Row],[RPRO]],H:H,1,0),"")</f>
        <v/>
      </c>
      <c r="H395" t="s">
        <v>1877</v>
      </c>
      <c r="I395" t="s">
        <v>2005</v>
      </c>
      <c r="J395" t="s">
        <v>678</v>
      </c>
      <c r="K395" s="1">
        <v>45826</v>
      </c>
      <c r="L395" t="str">
        <f>IFERROR(VLOOKUP(Result5[[#This Row],[RPRO]],'Data Power app'!C:C,1,0),"Xoa")</f>
        <v>RPRO-250514-0490</v>
      </c>
    </row>
    <row r="396" spans="1:12" x14ac:dyDescent="0.25">
      <c r="A396" s="36" t="s">
        <v>16313</v>
      </c>
      <c r="B396" s="36" t="s">
        <v>16396</v>
      </c>
      <c r="C396" s="36" t="s">
        <v>682</v>
      </c>
      <c r="D396" s="1">
        <v>45839</v>
      </c>
      <c r="E396" s="36" t="str">
        <f>IFERROR(VLOOKUP(Result[[#This Row],[RPRO]],H:H,1,0),"")</f>
        <v/>
      </c>
      <c r="H396" t="s">
        <v>1882</v>
      </c>
      <c r="I396" t="s">
        <v>2005</v>
      </c>
      <c r="J396" t="s">
        <v>678</v>
      </c>
      <c r="K396" s="1">
        <v>45826</v>
      </c>
      <c r="L396" t="str">
        <f>IFERROR(VLOOKUP(Result5[[#This Row],[RPRO]],'Data Power app'!C:C,1,0),"Xoa")</f>
        <v>RPRO-250514-0491</v>
      </c>
    </row>
    <row r="397" spans="1:12" x14ac:dyDescent="0.25">
      <c r="A397" s="36" t="s">
        <v>15957</v>
      </c>
      <c r="B397" s="36" t="s">
        <v>16396</v>
      </c>
      <c r="C397" s="36" t="s">
        <v>682</v>
      </c>
      <c r="D397" s="1">
        <v>45839</v>
      </c>
      <c r="E397" s="36" t="str">
        <f>IFERROR(VLOOKUP(Result[[#This Row],[RPRO]],H:H,1,0),"")</f>
        <v/>
      </c>
      <c r="H397" t="s">
        <v>2573</v>
      </c>
      <c r="I397" t="s">
        <v>2490</v>
      </c>
      <c r="J397" t="s">
        <v>679</v>
      </c>
      <c r="K397" s="1">
        <v>45829</v>
      </c>
      <c r="L397" t="str">
        <f>IFERROR(VLOOKUP(Result5[[#This Row],[RPRO]],'Data Power app'!C:C,1,0),"Xoa")</f>
        <v>RPRO-250514-0492</v>
      </c>
    </row>
    <row r="398" spans="1:12" x14ac:dyDescent="0.25">
      <c r="A398" s="36" t="s">
        <v>15964</v>
      </c>
      <c r="B398" s="36" t="s">
        <v>16396</v>
      </c>
      <c r="C398" s="36" t="s">
        <v>682</v>
      </c>
      <c r="D398" s="1">
        <v>45839</v>
      </c>
      <c r="E398" s="36" t="str">
        <f>IFERROR(VLOOKUP(Result[[#This Row],[RPRO]],H:H,1,0),"")</f>
        <v/>
      </c>
      <c r="H398" t="s">
        <v>1887</v>
      </c>
      <c r="I398" t="s">
        <v>2005</v>
      </c>
      <c r="J398" t="s">
        <v>678</v>
      </c>
      <c r="K398" s="1">
        <v>45826</v>
      </c>
      <c r="L398" t="str">
        <f>IFERROR(VLOOKUP(Result5[[#This Row],[RPRO]],'Data Power app'!C:C,1,0),"Xoa")</f>
        <v>RPRO-250514-0493</v>
      </c>
    </row>
    <row r="399" spans="1:12" x14ac:dyDescent="0.25">
      <c r="A399" s="36" t="s">
        <v>16267</v>
      </c>
      <c r="B399" s="36" t="s">
        <v>16396</v>
      </c>
      <c r="C399" s="36" t="s">
        <v>682</v>
      </c>
      <c r="D399" s="1">
        <v>45839</v>
      </c>
      <c r="E399" s="36" t="str">
        <f>IFERROR(VLOOKUP(Result[[#This Row],[RPRO]],H:H,1,0),"")</f>
        <v/>
      </c>
      <c r="H399" t="s">
        <v>1889</v>
      </c>
      <c r="I399" t="s">
        <v>2005</v>
      </c>
      <c r="J399" t="s">
        <v>678</v>
      </c>
      <c r="K399" s="1">
        <v>45826</v>
      </c>
      <c r="L399" t="str">
        <f>IFERROR(VLOOKUP(Result5[[#This Row],[RPRO]],'Data Power app'!C:C,1,0),"Xoa")</f>
        <v>RPRO-250514-0494</v>
      </c>
    </row>
    <row r="400" spans="1:12" x14ac:dyDescent="0.25">
      <c r="A400" s="36" t="s">
        <v>15591</v>
      </c>
      <c r="B400" s="36" t="s">
        <v>16394</v>
      </c>
      <c r="C400" s="36" t="s">
        <v>679</v>
      </c>
      <c r="D400" s="1">
        <v>45839</v>
      </c>
      <c r="E400" s="36" t="str">
        <f>IFERROR(VLOOKUP(Result[[#This Row],[RPRO]],H:H,1,0),"")</f>
        <v/>
      </c>
      <c r="H400" t="s">
        <v>5803</v>
      </c>
      <c r="I400" t="s">
        <v>6610</v>
      </c>
      <c r="J400" t="s">
        <v>678</v>
      </c>
      <c r="K400" s="1">
        <v>45833</v>
      </c>
      <c r="L400" t="str">
        <f>IFERROR(VLOOKUP(Result5[[#This Row],[RPRO]],'Data Power app'!C:C,1,0),"Xoa")</f>
        <v>RPRO-250514-0496</v>
      </c>
    </row>
    <row r="401" spans="1:12" x14ac:dyDescent="0.25">
      <c r="A401" s="36" t="s">
        <v>15593</v>
      </c>
      <c r="B401" s="36" t="s">
        <v>16394</v>
      </c>
      <c r="C401" s="36" t="s">
        <v>679</v>
      </c>
      <c r="D401" s="1">
        <v>45839</v>
      </c>
      <c r="E401" s="36" t="str">
        <f>IFERROR(VLOOKUP(Result[[#This Row],[RPRO]],H:H,1,0),"")</f>
        <v/>
      </c>
      <c r="H401" t="s">
        <v>2571</v>
      </c>
      <c r="I401" t="s">
        <v>2490</v>
      </c>
      <c r="J401" t="s">
        <v>679</v>
      </c>
      <c r="K401" s="1">
        <v>45829</v>
      </c>
      <c r="L401" t="str">
        <f>IFERROR(VLOOKUP(Result5[[#This Row],[RPRO]],'Data Power app'!C:C,1,0),"Xoa")</f>
        <v>RPRO-250514-0497</v>
      </c>
    </row>
    <row r="402" spans="1:12" x14ac:dyDescent="0.25">
      <c r="A402" s="36" t="s">
        <v>15595</v>
      </c>
      <c r="B402" s="36" t="s">
        <v>16394</v>
      </c>
      <c r="C402" s="36" t="s">
        <v>679</v>
      </c>
      <c r="D402" s="1">
        <v>45839</v>
      </c>
      <c r="E402" s="36" t="str">
        <f>IFERROR(VLOOKUP(Result[[#This Row],[RPRO]],H:H,1,0),"")</f>
        <v/>
      </c>
      <c r="H402" t="s">
        <v>7691</v>
      </c>
      <c r="I402" t="s">
        <v>8051</v>
      </c>
      <c r="J402" t="s">
        <v>682</v>
      </c>
      <c r="K402" s="1">
        <v>45834</v>
      </c>
      <c r="L402" t="str">
        <f>IFERROR(VLOOKUP(Result5[[#This Row],[RPRO]],'Data Power app'!C:C,1,0),"Xoa")</f>
        <v>RPRO-250515-0056</v>
      </c>
    </row>
    <row r="403" spans="1:12" x14ac:dyDescent="0.25">
      <c r="A403" s="36" t="s">
        <v>15968</v>
      </c>
      <c r="B403" s="36" t="s">
        <v>16396</v>
      </c>
      <c r="C403" s="36" t="s">
        <v>682</v>
      </c>
      <c r="D403" s="1">
        <v>45839</v>
      </c>
      <c r="E403" s="36" t="str">
        <f>IFERROR(VLOOKUP(Result[[#This Row],[RPRO]],H:H,1,0),"")</f>
        <v/>
      </c>
      <c r="H403" t="s">
        <v>7693</v>
      </c>
      <c r="I403" t="s">
        <v>8051</v>
      </c>
      <c r="J403" t="s">
        <v>682</v>
      </c>
      <c r="K403" s="1">
        <v>45834</v>
      </c>
      <c r="L403" t="str">
        <f>IFERROR(VLOOKUP(Result5[[#This Row],[RPRO]],'Data Power app'!C:C,1,0),"Xoa")</f>
        <v>RPRO-250515-0057</v>
      </c>
    </row>
    <row r="404" spans="1:12" x14ac:dyDescent="0.25">
      <c r="A404" s="36" t="s">
        <v>15723</v>
      </c>
      <c r="B404" s="36" t="s">
        <v>16396</v>
      </c>
      <c r="C404" s="36" t="s">
        <v>682</v>
      </c>
      <c r="D404" s="1">
        <v>45839</v>
      </c>
      <c r="E404" s="36" t="str">
        <f>IFERROR(VLOOKUP(Result[[#This Row],[RPRO]],H:H,1,0),"")</f>
        <v/>
      </c>
      <c r="H404" t="s">
        <v>7695</v>
      </c>
      <c r="I404" t="s">
        <v>8051</v>
      </c>
      <c r="J404" t="s">
        <v>682</v>
      </c>
      <c r="K404" s="1">
        <v>45834</v>
      </c>
      <c r="L404" t="str">
        <f>IFERROR(VLOOKUP(Result5[[#This Row],[RPRO]],'Data Power app'!C:C,1,0),"Xoa")</f>
        <v>RPRO-250515-0058</v>
      </c>
    </row>
    <row r="405" spans="1:12" x14ac:dyDescent="0.25">
      <c r="A405" s="36" t="s">
        <v>15800</v>
      </c>
      <c r="B405" s="36" t="s">
        <v>16398</v>
      </c>
      <c r="C405" s="36" t="s">
        <v>681</v>
      </c>
      <c r="D405" s="1">
        <v>45839</v>
      </c>
      <c r="E405" s="36" t="str">
        <f>IFERROR(VLOOKUP(Result[[#This Row],[RPRO]],H:H,1,0),"")</f>
        <v/>
      </c>
      <c r="H405" t="s">
        <v>7697</v>
      </c>
      <c r="I405" t="s">
        <v>8051</v>
      </c>
      <c r="J405" t="s">
        <v>682</v>
      </c>
      <c r="K405" s="1">
        <v>45834</v>
      </c>
      <c r="L405" t="str">
        <f>IFERROR(VLOOKUP(Result5[[#This Row],[RPRO]],'Data Power app'!C:C,1,0),"Xoa")</f>
        <v>RPRO-250515-0059</v>
      </c>
    </row>
    <row r="406" spans="1:12" x14ac:dyDescent="0.25">
      <c r="A406" s="36" t="s">
        <v>15779</v>
      </c>
      <c r="B406" s="36" t="s">
        <v>16396</v>
      </c>
      <c r="C406" s="36" t="s">
        <v>682</v>
      </c>
      <c r="D406" s="1">
        <v>45839</v>
      </c>
      <c r="E406" s="36" t="str">
        <f>IFERROR(VLOOKUP(Result[[#This Row],[RPRO]],H:H,1,0),"")</f>
        <v/>
      </c>
      <c r="H406" t="s">
        <v>7699</v>
      </c>
      <c r="I406" t="s">
        <v>8051</v>
      </c>
      <c r="J406" t="s">
        <v>682</v>
      </c>
      <c r="K406" s="1">
        <v>45834</v>
      </c>
      <c r="L406" t="str">
        <f>IFERROR(VLOOKUP(Result5[[#This Row],[RPRO]],'Data Power app'!C:C,1,0),"Xoa")</f>
        <v>RPRO-250515-0060</v>
      </c>
    </row>
    <row r="407" spans="1:12" x14ac:dyDescent="0.25">
      <c r="A407" s="36" t="s">
        <v>15729</v>
      </c>
      <c r="B407" s="36" t="s">
        <v>16396</v>
      </c>
      <c r="C407" s="36" t="s">
        <v>682</v>
      </c>
      <c r="D407" s="1">
        <v>45839</v>
      </c>
      <c r="E407" s="36" t="str">
        <f>IFERROR(VLOOKUP(Result[[#This Row],[RPRO]],H:H,1,0),"")</f>
        <v/>
      </c>
      <c r="H407" t="s">
        <v>7701</v>
      </c>
      <c r="I407" t="s">
        <v>8051</v>
      </c>
      <c r="J407" t="s">
        <v>682</v>
      </c>
      <c r="K407" s="1">
        <v>45834</v>
      </c>
      <c r="L407" t="str">
        <f>IFERROR(VLOOKUP(Result5[[#This Row],[RPRO]],'Data Power app'!C:C,1,0),"Xoa")</f>
        <v>RPRO-250515-0061</v>
      </c>
    </row>
    <row r="408" spans="1:12" x14ac:dyDescent="0.25">
      <c r="A408" s="36" t="s">
        <v>15802</v>
      </c>
      <c r="B408" s="36" t="s">
        <v>16398</v>
      </c>
      <c r="C408" s="36" t="s">
        <v>681</v>
      </c>
      <c r="D408" s="1">
        <v>45839</v>
      </c>
      <c r="E408" s="36" t="str">
        <f>IFERROR(VLOOKUP(Result[[#This Row],[RPRO]],H:H,1,0),"")</f>
        <v/>
      </c>
      <c r="H408" t="s">
        <v>7703</v>
      </c>
      <c r="I408" t="s">
        <v>8051</v>
      </c>
      <c r="J408" t="s">
        <v>682</v>
      </c>
      <c r="K408" s="1">
        <v>45834</v>
      </c>
      <c r="L408" t="str">
        <f>IFERROR(VLOOKUP(Result5[[#This Row],[RPRO]],'Data Power app'!C:C,1,0),"Xoa")</f>
        <v>RPRO-250515-0062</v>
      </c>
    </row>
    <row r="409" spans="1:12" x14ac:dyDescent="0.25">
      <c r="A409" s="36" t="s">
        <v>15751</v>
      </c>
      <c r="B409" s="36" t="s">
        <v>16399</v>
      </c>
      <c r="C409" s="36" t="s">
        <v>684</v>
      </c>
      <c r="D409" s="1">
        <v>45839</v>
      </c>
      <c r="E409" s="36" t="str">
        <f>IFERROR(VLOOKUP(Result[[#This Row],[RPRO]],H:H,1,0),"")</f>
        <v/>
      </c>
      <c r="H409" t="s">
        <v>7705</v>
      </c>
      <c r="I409" t="s">
        <v>8051</v>
      </c>
      <c r="J409" t="s">
        <v>682</v>
      </c>
      <c r="K409" s="1">
        <v>45834</v>
      </c>
      <c r="L409" t="str">
        <f>IFERROR(VLOOKUP(Result5[[#This Row],[RPRO]],'Data Power app'!C:C,1,0),"Xoa")</f>
        <v>RPRO-250515-0063</v>
      </c>
    </row>
    <row r="410" spans="1:12" x14ac:dyDescent="0.25">
      <c r="A410" s="36" t="s">
        <v>15753</v>
      </c>
      <c r="B410" s="36" t="s">
        <v>16399</v>
      </c>
      <c r="C410" s="36" t="s">
        <v>684</v>
      </c>
      <c r="D410" s="1">
        <v>45839</v>
      </c>
      <c r="E410" s="36" t="str">
        <f>IFERROR(VLOOKUP(Result[[#This Row],[RPRO]],H:H,1,0),"")</f>
        <v/>
      </c>
      <c r="H410" t="s">
        <v>7707</v>
      </c>
      <c r="I410" t="s">
        <v>8051</v>
      </c>
      <c r="J410" t="s">
        <v>682</v>
      </c>
      <c r="K410" s="1">
        <v>45834</v>
      </c>
      <c r="L410" t="str">
        <f>IFERROR(VLOOKUP(Result5[[#This Row],[RPRO]],'Data Power app'!C:C,1,0),"Xoa")</f>
        <v>RPRO-250515-0064</v>
      </c>
    </row>
    <row r="411" spans="1:12" x14ac:dyDescent="0.25">
      <c r="A411" s="36" t="s">
        <v>15755</v>
      </c>
      <c r="B411" s="36" t="s">
        <v>16399</v>
      </c>
      <c r="C411" s="36" t="s">
        <v>684</v>
      </c>
      <c r="D411" s="1">
        <v>45839</v>
      </c>
      <c r="E411" s="36" t="str">
        <f>IFERROR(VLOOKUP(Result[[#This Row],[RPRO]],H:H,1,0),"")</f>
        <v/>
      </c>
      <c r="H411" t="s">
        <v>7709</v>
      </c>
      <c r="I411" t="s">
        <v>8051</v>
      </c>
      <c r="J411" t="s">
        <v>682</v>
      </c>
      <c r="K411" s="1">
        <v>45834</v>
      </c>
      <c r="L411" t="str">
        <f>IFERROR(VLOOKUP(Result5[[#This Row],[RPRO]],'Data Power app'!C:C,1,0),"Xoa")</f>
        <v>RPRO-250515-0065</v>
      </c>
    </row>
    <row r="412" spans="1:12" x14ac:dyDescent="0.25">
      <c r="A412" s="36" t="s">
        <v>11263</v>
      </c>
      <c r="B412" s="36" t="s">
        <v>11481</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11481</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11481</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13272</v>
      </c>
      <c r="B415" s="36" t="s">
        <v>13544</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13274</v>
      </c>
      <c r="B416" s="36" t="s">
        <v>13544</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15970</v>
      </c>
      <c r="B418" s="36" t="s">
        <v>16396</v>
      </c>
      <c r="C418" s="36" t="s">
        <v>682</v>
      </c>
      <c r="D418" s="1">
        <v>45839</v>
      </c>
      <c r="E418" s="36" t="str">
        <f>IFERROR(VLOOKUP(Result[[#This Row],[RPRO]],H:H,1,0),"")</f>
        <v/>
      </c>
      <c r="H418" t="s">
        <v>7723</v>
      </c>
      <c r="I418" t="s">
        <v>8051</v>
      </c>
      <c r="J418" t="s">
        <v>682</v>
      </c>
      <c r="K418" s="1">
        <v>45834</v>
      </c>
      <c r="L418" t="str">
        <f>IFERROR(VLOOKUP(Result5[[#This Row],[RPRO]],'Data Power app'!C:C,1,0),"Xoa")</f>
        <v>RPRO-250515-0072</v>
      </c>
    </row>
    <row r="419" spans="1:12" x14ac:dyDescent="0.25">
      <c r="A419" s="36" t="s">
        <v>16341</v>
      </c>
      <c r="B419" s="36" t="s">
        <v>16396</v>
      </c>
      <c r="C419" s="36" t="s">
        <v>682</v>
      </c>
      <c r="D419" s="1">
        <v>45839</v>
      </c>
      <c r="E419" s="36" t="str">
        <f>IFERROR(VLOOKUP(Result[[#This Row],[RPRO]],H:H,1,0),"")</f>
        <v/>
      </c>
      <c r="H419" t="s">
        <v>6597</v>
      </c>
      <c r="I419" t="s">
        <v>6612</v>
      </c>
      <c r="J419" t="s">
        <v>682</v>
      </c>
      <c r="K419" s="1">
        <v>45833</v>
      </c>
      <c r="L419" t="str">
        <f>IFERROR(VLOOKUP(Result5[[#This Row],[RPRO]],'Data Power app'!C:C,1,0),"Xoa")</f>
        <v>Xoa</v>
      </c>
    </row>
    <row r="420" spans="1:12" x14ac:dyDescent="0.25">
      <c r="A420" s="36" t="s">
        <v>16343</v>
      </c>
      <c r="B420" s="36" t="s">
        <v>16396</v>
      </c>
      <c r="C420" s="36" t="s">
        <v>682</v>
      </c>
      <c r="D420" s="1">
        <v>45839</v>
      </c>
      <c r="E420" s="36" t="str">
        <f>IFERROR(VLOOKUP(Result[[#This Row],[RPRO]],H:H,1,0),"")</f>
        <v/>
      </c>
      <c r="H420" t="s">
        <v>6598</v>
      </c>
      <c r="I420" t="s">
        <v>6612</v>
      </c>
      <c r="J420" t="s">
        <v>682</v>
      </c>
      <c r="K420" s="1">
        <v>45833</v>
      </c>
      <c r="L420" t="str">
        <f>IFERROR(VLOOKUP(Result5[[#This Row],[RPRO]],'Data Power app'!C:C,1,0),"Xoa")</f>
        <v>Xoa</v>
      </c>
    </row>
    <row r="421" spans="1:12" x14ac:dyDescent="0.25">
      <c r="A421" s="36" t="s">
        <v>15589</v>
      </c>
      <c r="B421" s="36" t="s">
        <v>16394</v>
      </c>
      <c r="C421" s="36" t="s">
        <v>679</v>
      </c>
      <c r="D421" s="1">
        <v>45839</v>
      </c>
      <c r="E421" s="36" t="str">
        <f>IFERROR(VLOOKUP(Result[[#This Row],[RPRO]],H:H,1,0),"")</f>
        <v/>
      </c>
      <c r="H421" t="s">
        <v>7986</v>
      </c>
      <c r="I421" t="s">
        <v>8056</v>
      </c>
      <c r="J421" t="s">
        <v>681</v>
      </c>
      <c r="K421" s="1">
        <v>45834</v>
      </c>
      <c r="L421" t="str">
        <f>IFERROR(VLOOKUP(Result5[[#This Row],[RPRO]],'Data Power app'!C:C,1,0),"Xoa")</f>
        <v>RPRO-250515-0205</v>
      </c>
    </row>
    <row r="422" spans="1:12" x14ac:dyDescent="0.25">
      <c r="A422" s="36" t="s">
        <v>15935</v>
      </c>
      <c r="B422" s="36" t="s">
        <v>16395</v>
      </c>
      <c r="C422" s="36" t="s">
        <v>678</v>
      </c>
      <c r="D422" s="1">
        <v>45839</v>
      </c>
      <c r="E422" s="36" t="str">
        <f>IFERROR(VLOOKUP(Result[[#This Row],[RPRO]],H:H,1,0),"")</f>
        <v/>
      </c>
      <c r="H422" t="s">
        <v>1262</v>
      </c>
      <c r="I422" t="s">
        <v>1286</v>
      </c>
      <c r="J422" t="s">
        <v>684</v>
      </c>
      <c r="K422" s="1">
        <v>45820</v>
      </c>
      <c r="L422" t="str">
        <f>IFERROR(VLOOKUP(Result5[[#This Row],[RPRO]],'Data Power app'!C:C,1,0),"Xoa")</f>
        <v>Xoa</v>
      </c>
    </row>
    <row r="423" spans="1:12" x14ac:dyDescent="0.25">
      <c r="A423" s="36" t="s">
        <v>13280</v>
      </c>
      <c r="B423" s="36" t="s">
        <v>13562</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15933</v>
      </c>
      <c r="B424" s="36" t="s">
        <v>16399</v>
      </c>
      <c r="C424" s="36" t="s">
        <v>684</v>
      </c>
      <c r="D424" s="1">
        <v>45839</v>
      </c>
      <c r="E424" s="36" t="str">
        <f>IFERROR(VLOOKUP(Result[[#This Row],[RPRO]],H:H,1,0),"")</f>
        <v/>
      </c>
      <c r="H424" t="s">
        <v>1265</v>
      </c>
      <c r="I424" t="s">
        <v>1286</v>
      </c>
      <c r="J424" t="s">
        <v>684</v>
      </c>
      <c r="K424" s="1">
        <v>45820</v>
      </c>
      <c r="L424" t="str">
        <f>IFERROR(VLOOKUP(Result5[[#This Row],[RPRO]],'Data Power app'!C:C,1,0),"Xoa")</f>
        <v>RPRO-250515-0211</v>
      </c>
    </row>
    <row r="425" spans="1:12" x14ac:dyDescent="0.25">
      <c r="A425" s="36" t="s">
        <v>13247</v>
      </c>
      <c r="B425" s="36" t="s">
        <v>13568</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13576</v>
      </c>
      <c r="B426" s="36" t="s">
        <v>13562</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15937</v>
      </c>
      <c r="B427" s="36" t="s">
        <v>16396</v>
      </c>
      <c r="C427" s="36" t="s">
        <v>682</v>
      </c>
      <c r="D427" s="1">
        <v>45839</v>
      </c>
      <c r="E427" s="36" t="str">
        <f>IFERROR(VLOOKUP(Result[[#This Row],[RPRO]],H:H,1,0),"")</f>
        <v/>
      </c>
      <c r="H427" t="s">
        <v>1522</v>
      </c>
      <c r="I427" t="s">
        <v>1542</v>
      </c>
      <c r="J427" t="s">
        <v>682</v>
      </c>
      <c r="K427" s="1">
        <v>45822</v>
      </c>
      <c r="L427" t="str">
        <f>IFERROR(VLOOKUP(Result5[[#This Row],[RPRO]],'Data Power app'!C:C,1,0),"Xoa")</f>
        <v>RPRO-250515-0235</v>
      </c>
    </row>
    <row r="428" spans="1:12" x14ac:dyDescent="0.25">
      <c r="A428" s="36" t="s">
        <v>15939</v>
      </c>
      <c r="B428" s="36" t="s">
        <v>16396</v>
      </c>
      <c r="C428" s="36" t="s">
        <v>682</v>
      </c>
      <c r="D428" s="1">
        <v>45839</v>
      </c>
      <c r="E428" s="36" t="str">
        <f>IFERROR(VLOOKUP(Result[[#This Row],[RPRO]],H:H,1,0),"")</f>
        <v/>
      </c>
      <c r="H428" t="s">
        <v>1501</v>
      </c>
      <c r="I428" t="s">
        <v>1544</v>
      </c>
      <c r="J428" t="s">
        <v>684</v>
      </c>
      <c r="K428" s="1">
        <v>45822</v>
      </c>
      <c r="L428" t="str">
        <f>IFERROR(VLOOKUP(Result5[[#This Row],[RPRO]],'Data Power app'!C:C,1,0),"Xoa")</f>
        <v>RPRO-250519-0062</v>
      </c>
    </row>
    <row r="429" spans="1:12" x14ac:dyDescent="0.25">
      <c r="A429" s="36" t="s">
        <v>15941</v>
      </c>
      <c r="B429" s="36" t="s">
        <v>16396</v>
      </c>
      <c r="C429" s="36" t="s">
        <v>682</v>
      </c>
      <c r="D429" s="1">
        <v>45839</v>
      </c>
      <c r="E429" s="36" t="str">
        <f>IFERROR(VLOOKUP(Result[[#This Row],[RPRO]],H:H,1,0),"")</f>
        <v/>
      </c>
      <c r="H429" t="s">
        <v>6596</v>
      </c>
      <c r="I429" t="s">
        <v>6612</v>
      </c>
      <c r="J429" t="s">
        <v>682</v>
      </c>
      <c r="K429" s="1">
        <v>45833</v>
      </c>
      <c r="L429" t="str">
        <f>IFERROR(VLOOKUP(Result5[[#This Row],[RPRO]],'Data Power app'!C:C,1,0),"Xoa")</f>
        <v>RPRO-250519-0065</v>
      </c>
    </row>
    <row r="430" spans="1:12" x14ac:dyDescent="0.25">
      <c r="A430" s="36" t="s">
        <v>16360</v>
      </c>
      <c r="B430" s="36" t="s">
        <v>16394</v>
      </c>
      <c r="C430" s="36" t="s">
        <v>679</v>
      </c>
      <c r="D430" s="1">
        <v>45839</v>
      </c>
      <c r="E430" s="36" t="str">
        <f>IFERROR(VLOOKUP(Result[[#This Row],[RPRO]],H:H,1,0),"")</f>
        <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row r="7064" spans="1:7" x14ac:dyDescent="0.25">
      <c r="A7064" s="36" t="s">
        <v>16371</v>
      </c>
      <c r="B7064" s="36" t="s">
        <v>13561</v>
      </c>
      <c r="C7064" s="36" t="s">
        <v>643</v>
      </c>
      <c r="D7064" s="36" t="s">
        <v>644</v>
      </c>
      <c r="E7064" s="28">
        <v>45839.609444444446</v>
      </c>
      <c r="F7064" s="36" t="s">
        <v>650</v>
      </c>
      <c r="G7064" s="28">
        <v>45839.609444444446</v>
      </c>
    </row>
    <row r="7065" spans="1:7" x14ac:dyDescent="0.25">
      <c r="A7065" s="36" t="s">
        <v>16372</v>
      </c>
      <c r="B7065" s="36" t="s">
        <v>7863</v>
      </c>
      <c r="C7065" s="36" t="s">
        <v>638</v>
      </c>
      <c r="D7065" s="36" t="s">
        <v>639</v>
      </c>
      <c r="E7065" s="28">
        <v>45839.6096875</v>
      </c>
      <c r="F7065" s="36" t="s">
        <v>650</v>
      </c>
      <c r="G7065" s="28">
        <v>45839.6096875</v>
      </c>
    </row>
    <row r="7066" spans="1:7" x14ac:dyDescent="0.25">
      <c r="A7066" s="36" t="s">
        <v>16373</v>
      </c>
      <c r="B7066" s="36" t="s">
        <v>9157</v>
      </c>
      <c r="C7066" s="36" t="s">
        <v>638</v>
      </c>
      <c r="D7066" s="36" t="s">
        <v>639</v>
      </c>
      <c r="E7066" s="28">
        <v>45839.609930555554</v>
      </c>
      <c r="F7066" s="36" t="s">
        <v>650</v>
      </c>
      <c r="G7066" s="28">
        <v>45839.609930555554</v>
      </c>
    </row>
    <row r="7067" spans="1:7" x14ac:dyDescent="0.25">
      <c r="A7067" s="36" t="s">
        <v>16374</v>
      </c>
      <c r="B7067" s="36" t="s">
        <v>9145</v>
      </c>
      <c r="C7067" s="36" t="s">
        <v>638</v>
      </c>
      <c r="D7067" s="36" t="s">
        <v>639</v>
      </c>
      <c r="E7067" s="28">
        <v>45839.610034722224</v>
      </c>
      <c r="F7067" s="36" t="s">
        <v>650</v>
      </c>
      <c r="G7067" s="28">
        <v>45839.610034722224</v>
      </c>
    </row>
    <row r="7068" spans="1:7" x14ac:dyDescent="0.25">
      <c r="A7068" s="36" t="s">
        <v>16375</v>
      </c>
      <c r="B7068" s="36" t="s">
        <v>9143</v>
      </c>
      <c r="C7068" s="36" t="s">
        <v>638</v>
      </c>
      <c r="D7068" s="36" t="s">
        <v>639</v>
      </c>
      <c r="E7068" s="28">
        <v>45839.610150462962</v>
      </c>
      <c r="F7068" s="36" t="s">
        <v>650</v>
      </c>
      <c r="G7068" s="28">
        <v>45839.610150462962</v>
      </c>
    </row>
    <row r="7069" spans="1:7" x14ac:dyDescent="0.25">
      <c r="A7069" s="36" t="s">
        <v>16376</v>
      </c>
      <c r="B7069" s="36" t="s">
        <v>9147</v>
      </c>
      <c r="C7069" s="36" t="s">
        <v>638</v>
      </c>
      <c r="D7069" s="36" t="s">
        <v>639</v>
      </c>
      <c r="E7069" s="28">
        <v>45839.610254629632</v>
      </c>
      <c r="F7069" s="36" t="s">
        <v>650</v>
      </c>
      <c r="G7069" s="28">
        <v>45839.610254629632</v>
      </c>
    </row>
    <row r="7070" spans="1:7" x14ac:dyDescent="0.25">
      <c r="A7070" s="36" t="s">
        <v>16377</v>
      </c>
      <c r="B7070" s="36" t="s">
        <v>13553</v>
      </c>
      <c r="C7070" s="36" t="s">
        <v>638</v>
      </c>
      <c r="D7070" s="36" t="s">
        <v>639</v>
      </c>
      <c r="E7070" s="28">
        <v>45839.611261574071</v>
      </c>
      <c r="F7070" s="36" t="s">
        <v>650</v>
      </c>
      <c r="G7070" s="28">
        <v>45839.611261574071</v>
      </c>
    </row>
    <row r="7071" spans="1:7" x14ac:dyDescent="0.25">
      <c r="A7071" s="36" t="s">
        <v>16378</v>
      </c>
      <c r="B7071" s="36" t="s">
        <v>13556</v>
      </c>
      <c r="C7071" s="36" t="s">
        <v>638</v>
      </c>
      <c r="D7071" s="36" t="s">
        <v>639</v>
      </c>
      <c r="E7071" s="28">
        <v>45839.61142361111</v>
      </c>
      <c r="F7071" s="36" t="s">
        <v>650</v>
      </c>
      <c r="G7071" s="28">
        <v>45839.61142361111</v>
      </c>
    </row>
    <row r="7072" spans="1:7" x14ac:dyDescent="0.25">
      <c r="A7072" s="36" t="s">
        <v>16379</v>
      </c>
      <c r="B7072" s="36" t="s">
        <v>13558</v>
      </c>
      <c r="C7072" s="36" t="s">
        <v>638</v>
      </c>
      <c r="D7072" s="36" t="s">
        <v>639</v>
      </c>
      <c r="E7072" s="28">
        <v>45839.611504629633</v>
      </c>
      <c r="F7072" s="36" t="s">
        <v>650</v>
      </c>
      <c r="G7072" s="28">
        <v>45839.611504629633</v>
      </c>
    </row>
    <row r="7073" spans="1:7" x14ac:dyDescent="0.25">
      <c r="A7073" s="36" t="s">
        <v>16380</v>
      </c>
      <c r="B7073" s="36" t="s">
        <v>13560</v>
      </c>
      <c r="C7073" s="36" t="s">
        <v>638</v>
      </c>
      <c r="D7073" s="36" t="s">
        <v>639</v>
      </c>
      <c r="E7073" s="28">
        <v>45839.611631944441</v>
      </c>
      <c r="F7073" s="36" t="s">
        <v>650</v>
      </c>
      <c r="G7073" s="28">
        <v>45839.611631944441</v>
      </c>
    </row>
    <row r="7074" spans="1:7" x14ac:dyDescent="0.25">
      <c r="A7074" s="36" t="s">
        <v>16381</v>
      </c>
      <c r="B7074" s="36" t="s">
        <v>13566</v>
      </c>
      <c r="C7074" s="36" t="s">
        <v>638</v>
      </c>
      <c r="D7074" s="36" t="s">
        <v>639</v>
      </c>
      <c r="E7074" s="28">
        <v>45839.611689814818</v>
      </c>
      <c r="F7074" s="36" t="s">
        <v>650</v>
      </c>
      <c r="G7074" s="28">
        <v>45839.611689814818</v>
      </c>
    </row>
    <row r="7075" spans="1:7" x14ac:dyDescent="0.25">
      <c r="A7075" s="36" t="s">
        <v>16382</v>
      </c>
      <c r="B7075" s="36" t="s">
        <v>11196</v>
      </c>
      <c r="C7075" s="36" t="s">
        <v>638</v>
      </c>
      <c r="D7075" s="36" t="s">
        <v>639</v>
      </c>
      <c r="E7075" s="28">
        <v>45839.613761574074</v>
      </c>
      <c r="F7075" s="36" t="s">
        <v>650</v>
      </c>
      <c r="G7075" s="28">
        <v>45839.613761574074</v>
      </c>
    </row>
    <row r="7076" spans="1:7" x14ac:dyDescent="0.25">
      <c r="A7076" s="36" t="s">
        <v>16383</v>
      </c>
      <c r="B7076" s="36" t="s">
        <v>11220</v>
      </c>
      <c r="C7076" s="36" t="s">
        <v>638</v>
      </c>
      <c r="D7076" s="36" t="s">
        <v>639</v>
      </c>
      <c r="E7076" s="28">
        <v>45839.613946759258</v>
      </c>
      <c r="F7076" s="36" t="s">
        <v>650</v>
      </c>
      <c r="G7076" s="28">
        <v>45839.613946759258</v>
      </c>
    </row>
    <row r="7077" spans="1:7" x14ac:dyDescent="0.25">
      <c r="A7077" s="36" t="s">
        <v>16384</v>
      </c>
      <c r="B7077" s="36" t="s">
        <v>11190</v>
      </c>
      <c r="C7077" s="36" t="s">
        <v>638</v>
      </c>
      <c r="D7077" s="36" t="s">
        <v>639</v>
      </c>
      <c r="E7077" s="28">
        <v>45839.614004629628</v>
      </c>
      <c r="F7077" s="36" t="s">
        <v>650</v>
      </c>
      <c r="G7077" s="28">
        <v>45839.614004629628</v>
      </c>
    </row>
    <row r="7078" spans="1:7" x14ac:dyDescent="0.25">
      <c r="A7078" s="36" t="s">
        <v>16385</v>
      </c>
      <c r="B7078" s="36" t="s">
        <v>11184</v>
      </c>
      <c r="C7078" s="36" t="s">
        <v>651</v>
      </c>
      <c r="D7078" s="36" t="s">
        <v>664</v>
      </c>
      <c r="E7078" s="28">
        <v>45839.621006944442</v>
      </c>
      <c r="F7078" s="36" t="s">
        <v>650</v>
      </c>
      <c r="G7078" s="28">
        <v>45839.621006944442</v>
      </c>
    </row>
    <row r="7079" spans="1:7" x14ac:dyDescent="0.25">
      <c r="A7079" s="36" t="s">
        <v>16386</v>
      </c>
      <c r="B7079" s="36" t="s">
        <v>11093</v>
      </c>
      <c r="C7079" s="36" t="s">
        <v>648</v>
      </c>
      <c r="D7079" s="36" t="s">
        <v>660</v>
      </c>
      <c r="E7079" s="28">
        <v>45839.622488425928</v>
      </c>
      <c r="F7079" s="36" t="s">
        <v>650</v>
      </c>
      <c r="G7079" s="28">
        <v>45839.622488425928</v>
      </c>
    </row>
    <row r="7080" spans="1:7" x14ac:dyDescent="0.25">
      <c r="A7080" s="36" t="s">
        <v>16387</v>
      </c>
      <c r="B7080" s="36" t="s">
        <v>5974</v>
      </c>
      <c r="C7080" s="36" t="s">
        <v>646</v>
      </c>
      <c r="D7080" s="36" t="s">
        <v>115</v>
      </c>
      <c r="E7080" s="28">
        <v>45839.621863425928</v>
      </c>
      <c r="F7080" s="36" t="s">
        <v>650</v>
      </c>
      <c r="G7080" s="28">
        <v>45839.621863425928</v>
      </c>
    </row>
    <row r="7081" spans="1:7" x14ac:dyDescent="0.25">
      <c r="A7081" s="36" t="s">
        <v>16388</v>
      </c>
      <c r="B7081" s="36" t="s">
        <v>5974</v>
      </c>
      <c r="C7081" s="36" t="s">
        <v>653</v>
      </c>
      <c r="D7081" s="36" t="s">
        <v>115</v>
      </c>
      <c r="E7081" s="28">
        <v>45839.623831018522</v>
      </c>
      <c r="F7081" s="36" t="s">
        <v>650</v>
      </c>
      <c r="G7081" s="28">
        <v>45839.623831018522</v>
      </c>
    </row>
    <row r="7082" spans="1:7" x14ac:dyDescent="0.25">
      <c r="A7082" s="36" t="s">
        <v>16389</v>
      </c>
      <c r="B7082" s="36" t="s">
        <v>5193</v>
      </c>
      <c r="C7082" s="36" t="s">
        <v>648</v>
      </c>
      <c r="D7082" s="36" t="s">
        <v>649</v>
      </c>
      <c r="E7082" s="28">
        <v>45839.626782407409</v>
      </c>
      <c r="F7082" s="36" t="s">
        <v>650</v>
      </c>
      <c r="G7082" s="28">
        <v>45839.626782407409</v>
      </c>
    </row>
    <row r="7083" spans="1:7" x14ac:dyDescent="0.25">
      <c r="A7083" s="36" t="s">
        <v>16390</v>
      </c>
      <c r="B7083" s="36" t="s">
        <v>5193</v>
      </c>
      <c r="C7083" s="36" t="s">
        <v>651</v>
      </c>
      <c r="D7083" s="36" t="s">
        <v>649</v>
      </c>
      <c r="E7083" s="28">
        <v>45839.627060185187</v>
      </c>
      <c r="F7083" s="36" t="s">
        <v>650</v>
      </c>
      <c r="G7083" s="28">
        <v>45839.627060185187</v>
      </c>
    </row>
    <row r="7084" spans="1:7" x14ac:dyDescent="0.25">
      <c r="A7084" s="36" t="s">
        <v>16391</v>
      </c>
      <c r="B7084" s="36" t="s">
        <v>9355</v>
      </c>
      <c r="C7084" s="36" t="s">
        <v>646</v>
      </c>
      <c r="D7084" s="36" t="s">
        <v>77</v>
      </c>
      <c r="E7084" s="28">
        <v>45839.630497685182</v>
      </c>
      <c r="F7084" s="36" t="s">
        <v>667</v>
      </c>
      <c r="G7084" s="28">
        <v>45839.630497685182</v>
      </c>
    </row>
    <row r="7085" spans="1:7" x14ac:dyDescent="0.25">
      <c r="A7085" s="36" t="s">
        <v>16392</v>
      </c>
      <c r="B7085" s="36" t="s">
        <v>11053</v>
      </c>
      <c r="C7085" s="36" t="s">
        <v>648</v>
      </c>
      <c r="D7085" s="36" t="s">
        <v>649</v>
      </c>
      <c r="E7085" s="28">
        <v>45839.632534722223</v>
      </c>
      <c r="F7085" s="36" t="s">
        <v>650</v>
      </c>
      <c r="G7085" s="28">
        <v>45839.632534722223</v>
      </c>
    </row>
    <row r="7086" spans="1:7" x14ac:dyDescent="0.25">
      <c r="A7086" s="36" t="s">
        <v>16393</v>
      </c>
      <c r="B7086" s="36" t="s">
        <v>11053</v>
      </c>
      <c r="C7086" s="36" t="s">
        <v>651</v>
      </c>
      <c r="D7086" s="36" t="s">
        <v>649</v>
      </c>
      <c r="E7086" s="28">
        <v>45839.633472222224</v>
      </c>
      <c r="F7086" s="36" t="s">
        <v>650</v>
      </c>
      <c r="G7086" s="28">
        <v>45839.633472222224</v>
      </c>
    </row>
    <row r="7087" spans="1:7" x14ac:dyDescent="0.25">
      <c r="A7087" s="36" t="s">
        <v>16400</v>
      </c>
      <c r="B7087" s="36" t="s">
        <v>9175</v>
      </c>
      <c r="C7087" s="36" t="s">
        <v>651</v>
      </c>
      <c r="D7087" s="36" t="s">
        <v>657</v>
      </c>
      <c r="E7087" s="28">
        <v>45839.639641203707</v>
      </c>
      <c r="F7087" s="36" t="s">
        <v>650</v>
      </c>
      <c r="G7087" s="28">
        <v>45839.639641203707</v>
      </c>
    </row>
    <row r="7088" spans="1:7" x14ac:dyDescent="0.25">
      <c r="A7088" s="36" t="s">
        <v>16401</v>
      </c>
      <c r="B7088" s="36" t="s">
        <v>8947</v>
      </c>
      <c r="C7088" s="36" t="s">
        <v>638</v>
      </c>
      <c r="D7088" s="36" t="s">
        <v>639</v>
      </c>
      <c r="E7088" s="28">
        <v>45839.640740740739</v>
      </c>
      <c r="F7088" s="36" t="s">
        <v>650</v>
      </c>
      <c r="G7088" s="28">
        <v>45839.640740740739</v>
      </c>
    </row>
    <row r="7089" spans="1:7" x14ac:dyDescent="0.25">
      <c r="A7089" s="36" t="s">
        <v>16402</v>
      </c>
      <c r="B7089" s="36" t="s">
        <v>3865</v>
      </c>
      <c r="C7089" s="36" t="s">
        <v>646</v>
      </c>
      <c r="D7089" s="36" t="s">
        <v>77</v>
      </c>
      <c r="E7089" s="28">
        <v>45839.641539351855</v>
      </c>
      <c r="F7089" s="36" t="s">
        <v>667</v>
      </c>
      <c r="G7089" s="28">
        <v>45839.641539351855</v>
      </c>
    </row>
    <row r="7090" spans="1:7" x14ac:dyDescent="0.25">
      <c r="A7090" s="36" t="s">
        <v>16403</v>
      </c>
      <c r="B7090" s="36" t="s">
        <v>9689</v>
      </c>
      <c r="C7090" s="36" t="s">
        <v>651</v>
      </c>
      <c r="D7090" s="36" t="s">
        <v>660</v>
      </c>
      <c r="E7090" s="28">
        <v>45839.642407407409</v>
      </c>
      <c r="F7090" s="36" t="s">
        <v>650</v>
      </c>
      <c r="G7090" s="28">
        <v>45839.642407407409</v>
      </c>
    </row>
    <row r="7091" spans="1:7" x14ac:dyDescent="0.25">
      <c r="A7091" s="36" t="s">
        <v>16404</v>
      </c>
      <c r="B7091" s="36" t="s">
        <v>9683</v>
      </c>
      <c r="C7091" s="36" t="s">
        <v>651</v>
      </c>
      <c r="D7091" s="36" t="s">
        <v>660</v>
      </c>
      <c r="E7091" s="28">
        <v>45839.642442129632</v>
      </c>
      <c r="F7091" s="36" t="s">
        <v>650</v>
      </c>
      <c r="G7091" s="28">
        <v>45839.642442129632</v>
      </c>
    </row>
    <row r="7092" spans="1:7" x14ac:dyDescent="0.25">
      <c r="A7092" s="36" t="s">
        <v>16405</v>
      </c>
      <c r="B7092" s="36" t="s">
        <v>9691</v>
      </c>
      <c r="C7092" s="36" t="s">
        <v>651</v>
      </c>
      <c r="D7092" s="36" t="s">
        <v>660</v>
      </c>
      <c r="E7092" s="28">
        <v>45839.642511574071</v>
      </c>
      <c r="F7092" s="36" t="s">
        <v>650</v>
      </c>
      <c r="G7092" s="28">
        <v>45839.642511574071</v>
      </c>
    </row>
    <row r="7093" spans="1:7" x14ac:dyDescent="0.25">
      <c r="A7093" s="36" t="s">
        <v>16406</v>
      </c>
      <c r="B7093" s="36" t="s">
        <v>9175</v>
      </c>
      <c r="C7093" s="36" t="s">
        <v>638</v>
      </c>
      <c r="D7093" s="36" t="s">
        <v>639</v>
      </c>
      <c r="E7093" s="28">
        <v>45839.642638888887</v>
      </c>
      <c r="F7093" s="36" t="s">
        <v>650</v>
      </c>
      <c r="G7093" s="28">
        <v>45839.642638888887</v>
      </c>
    </row>
    <row r="7094" spans="1:7" x14ac:dyDescent="0.25">
      <c r="A7094" s="36" t="s">
        <v>16407</v>
      </c>
      <c r="B7094" s="36" t="s">
        <v>13172</v>
      </c>
      <c r="C7094" s="36" t="s">
        <v>638</v>
      </c>
      <c r="D7094" s="36" t="s">
        <v>639</v>
      </c>
      <c r="E7094" s="28">
        <v>45839.642708333333</v>
      </c>
      <c r="F7094" s="36" t="s">
        <v>650</v>
      </c>
      <c r="G7094" s="28">
        <v>45839.642708333333</v>
      </c>
    </row>
    <row r="7095" spans="1:7" x14ac:dyDescent="0.25">
      <c r="A7095" s="36" t="s">
        <v>16408</v>
      </c>
      <c r="B7095" s="36" t="s">
        <v>9238</v>
      </c>
      <c r="C7095" s="36" t="s">
        <v>638</v>
      </c>
      <c r="D7095" s="36" t="s">
        <v>639</v>
      </c>
      <c r="E7095" s="28">
        <v>45839.642766203702</v>
      </c>
      <c r="F7095" s="36" t="s">
        <v>650</v>
      </c>
      <c r="G7095" s="28">
        <v>45839.642766203702</v>
      </c>
    </row>
    <row r="7096" spans="1:7" x14ac:dyDescent="0.25">
      <c r="A7096" s="36" t="s">
        <v>16409</v>
      </c>
      <c r="B7096" s="36" t="s">
        <v>9141</v>
      </c>
      <c r="C7096" s="36" t="s">
        <v>638</v>
      </c>
      <c r="D7096" s="36" t="s">
        <v>639</v>
      </c>
      <c r="E7096" s="28">
        <v>45839.642824074072</v>
      </c>
      <c r="F7096" s="36" t="s">
        <v>650</v>
      </c>
      <c r="G7096" s="28">
        <v>45839.642824074072</v>
      </c>
    </row>
    <row r="7097" spans="1:7" x14ac:dyDescent="0.25">
      <c r="A7097" s="36" t="s">
        <v>16410</v>
      </c>
      <c r="B7097" s="36" t="s">
        <v>9228</v>
      </c>
      <c r="C7097" s="36" t="s">
        <v>638</v>
      </c>
      <c r="D7097" s="36" t="s">
        <v>639</v>
      </c>
      <c r="E7097" s="28">
        <v>45839.642858796295</v>
      </c>
      <c r="F7097" s="36" t="s">
        <v>650</v>
      </c>
      <c r="G7097" s="28">
        <v>45839.642858796295</v>
      </c>
    </row>
    <row r="7098" spans="1:7" x14ac:dyDescent="0.25">
      <c r="A7098" s="36" t="s">
        <v>16411</v>
      </c>
      <c r="B7098" s="36" t="s">
        <v>13233</v>
      </c>
      <c r="C7098" s="36" t="s">
        <v>643</v>
      </c>
      <c r="D7098" s="36" t="s">
        <v>655</v>
      </c>
      <c r="E7098" s="28">
        <v>45839.646064814813</v>
      </c>
      <c r="F7098" s="36" t="s">
        <v>650</v>
      </c>
      <c r="G7098" s="28">
        <v>45839.646064814813</v>
      </c>
    </row>
    <row r="7099" spans="1:7" x14ac:dyDescent="0.25">
      <c r="A7099" s="36" t="s">
        <v>16412</v>
      </c>
      <c r="B7099" s="36" t="s">
        <v>10757</v>
      </c>
      <c r="C7099" s="36" t="s">
        <v>646</v>
      </c>
      <c r="D7099" s="36" t="s">
        <v>73</v>
      </c>
      <c r="E7099" s="28">
        <v>45839.645451388889</v>
      </c>
      <c r="F7099" s="36" t="s">
        <v>645</v>
      </c>
      <c r="G7099" s="28">
        <v>45839.645451388889</v>
      </c>
    </row>
    <row r="7100" spans="1:7" x14ac:dyDescent="0.25">
      <c r="A7100" s="36" t="s">
        <v>16413</v>
      </c>
      <c r="B7100" s="36" t="s">
        <v>10891</v>
      </c>
      <c r="C7100" s="36" t="s">
        <v>653</v>
      </c>
      <c r="D7100" s="36" t="s">
        <v>73</v>
      </c>
      <c r="E7100" s="28">
        <v>45839.646284722221</v>
      </c>
      <c r="F7100" s="36" t="s">
        <v>645</v>
      </c>
      <c r="G7100" s="28">
        <v>45839.646284722221</v>
      </c>
    </row>
    <row r="7101" spans="1:7" x14ac:dyDescent="0.25">
      <c r="A7101" s="36" t="s">
        <v>16414</v>
      </c>
      <c r="B7101" s="36" t="s">
        <v>10947</v>
      </c>
      <c r="C7101" s="36" t="s">
        <v>653</v>
      </c>
      <c r="D7101" s="36" t="s">
        <v>73</v>
      </c>
      <c r="E7101" s="28">
        <v>45839.646354166667</v>
      </c>
      <c r="F7101" s="36" t="s">
        <v>645</v>
      </c>
      <c r="G7101" s="28">
        <v>45839.646354166667</v>
      </c>
    </row>
    <row r="7102" spans="1:7" x14ac:dyDescent="0.25">
      <c r="A7102" s="36" t="s">
        <v>16415</v>
      </c>
      <c r="B7102" s="36" t="s">
        <v>10893</v>
      </c>
      <c r="C7102" s="36" t="s">
        <v>653</v>
      </c>
      <c r="D7102" s="36" t="s">
        <v>73</v>
      </c>
      <c r="E7102" s="28">
        <v>45839.646412037036</v>
      </c>
      <c r="F7102" s="36" t="s">
        <v>645</v>
      </c>
      <c r="G7102" s="28">
        <v>45839.646412037036</v>
      </c>
    </row>
    <row r="7103" spans="1:7" x14ac:dyDescent="0.25">
      <c r="A7103" s="36" t="s">
        <v>16416</v>
      </c>
      <c r="B7103" s="36" t="s">
        <v>10957</v>
      </c>
      <c r="C7103" s="36" t="s">
        <v>653</v>
      </c>
      <c r="D7103" s="36" t="s">
        <v>73</v>
      </c>
      <c r="E7103" s="28">
        <v>45839.646481481483</v>
      </c>
      <c r="F7103" s="36" t="s">
        <v>645</v>
      </c>
      <c r="G7103" s="28">
        <v>45839.646481481483</v>
      </c>
    </row>
    <row r="7104" spans="1:7" x14ac:dyDescent="0.25">
      <c r="A7104" s="36" t="s">
        <v>16417</v>
      </c>
      <c r="B7104" s="36" t="s">
        <v>10953</v>
      </c>
      <c r="C7104" s="36" t="s">
        <v>653</v>
      </c>
      <c r="D7104" s="36" t="s">
        <v>73</v>
      </c>
      <c r="E7104" s="28">
        <v>45839.646527777775</v>
      </c>
      <c r="F7104" s="36" t="s">
        <v>645</v>
      </c>
      <c r="G7104" s="28">
        <v>45839.646527777775</v>
      </c>
    </row>
    <row r="7105" spans="1:7" x14ac:dyDescent="0.25">
      <c r="A7105" s="36" t="s">
        <v>16418</v>
      </c>
      <c r="B7105" s="36" t="s">
        <v>10757</v>
      </c>
      <c r="C7105" s="36" t="s">
        <v>653</v>
      </c>
      <c r="D7105" s="36" t="s">
        <v>73</v>
      </c>
      <c r="E7105" s="28">
        <v>45839.646747685183</v>
      </c>
      <c r="F7105" s="36" t="s">
        <v>645</v>
      </c>
      <c r="G7105" s="28">
        <v>45839.646747685183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37</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84935</v>
      </c>
      <c r="F3" s="18">
        <f ca="1">SUMIFS('Data Power app'!$G:$G,'Data Power app'!AF:AF,"="&amp;$I$2,'Data Power app'!$F:$F,Report!$A3)</f>
        <v>266071</v>
      </c>
      <c r="I3" s="1">
        <f ca="1">IF(HOUR(NOW())&gt;6,TODAY(),TODAY()-1)</f>
        <v>45839</v>
      </c>
    </row>
    <row r="4" spans="1:12" x14ac:dyDescent="0.25">
      <c r="A4" s="10" t="s">
        <v>59</v>
      </c>
      <c r="B4" s="17">
        <f ca="1">SUMIFS('Data Power app'!$G:$G,'Data Power app'!L:L,"&gt;"&amp;$I$2,'Data Power app'!F:F,Report!$A4)</f>
        <v>94497</v>
      </c>
      <c r="C4" s="17">
        <f ca="1">SUMIFS('Data Power app'!$G:$G,'Data Power app'!N:N,"&gt;"&amp;$I$2,'Data Power app'!F:F,Report!$A4)</f>
        <v>94900</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167720</v>
      </c>
    </row>
    <row r="5" spans="1:12" x14ac:dyDescent="0.25">
      <c r="A5" s="19" t="s">
        <v>713</v>
      </c>
      <c r="B5" s="20">
        <f ca="1">SUM(B3:B4)</f>
        <v>145126</v>
      </c>
      <c r="C5" s="20">
        <f t="shared" ref="C5:F5" ca="1" si="0">SUM(C3:C4)</f>
        <v>95116</v>
      </c>
      <c r="D5" s="20">
        <f t="shared" ca="1" si="0"/>
        <v>60768</v>
      </c>
      <c r="E5" s="20">
        <f t="shared" ca="1" si="0"/>
        <v>138834</v>
      </c>
      <c r="F5" s="21">
        <f t="shared" ca="1" si="0"/>
        <v>433791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2025-07-01T08:40:10Z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