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75" documentId="8_{050AFC0B-4AB8-4CA8-82E3-C6EC7D3D2882}" xr6:coauthVersionLast="47" xr6:coauthVersionMax="47" xr10:uidLastSave="{A2D645A3-4088-4BC4-AB25-B6ADEA64FD6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Time'!$A$1:$G$8846</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H119" i="4" s="1"/>
  <c r="BG120" i="4"/>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G345" i="4"/>
  <c r="BG346" i="4"/>
  <c r="BG347" i="4"/>
  <c r="BH347" i="4" s="1"/>
  <c r="BG348" i="4"/>
  <c r="BH348" i="4" s="1"/>
  <c r="BG349" i="4"/>
  <c r="BG350" i="4"/>
  <c r="BG351" i="4"/>
  <c r="BH351" i="4" s="1"/>
  <c r="BG352" i="4"/>
  <c r="BH352" i="4" s="1"/>
  <c r="BG353" i="4"/>
  <c r="BG354" i="4"/>
  <c r="BG355" i="4"/>
  <c r="BH355" i="4" s="1"/>
  <c r="BG356" i="4"/>
  <c r="BH356" i="4" s="1"/>
  <c r="BG357" i="4"/>
  <c r="BG358" i="4"/>
  <c r="BG359" i="4"/>
  <c r="BH359" i="4" s="1"/>
  <c r="BG360" i="4"/>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20" i="4"/>
  <c r="BH121" i="4"/>
  <c r="BH122" i="4"/>
  <c r="BH125" i="4"/>
  <c r="BH126" i="4"/>
  <c r="BH129" i="4"/>
  <c r="BH130" i="4"/>
  <c r="BH133" i="4"/>
  <c r="BH134" i="4"/>
  <c r="BH136" i="4"/>
  <c r="BH137" i="4"/>
  <c r="BH138" i="4"/>
  <c r="BH141" i="4"/>
  <c r="BH142" i="4"/>
  <c r="BH145" i="4"/>
  <c r="BH146" i="4"/>
  <c r="BH149" i="4"/>
  <c r="BH150" i="4"/>
  <c r="BH152" i="4"/>
  <c r="BH153" i="4"/>
  <c r="BH154" i="4"/>
  <c r="BH157" i="4"/>
  <c r="BH158" i="4"/>
  <c r="BH161" i="4"/>
  <c r="BH162" i="4"/>
  <c r="BH165" i="4"/>
  <c r="BH166" i="4"/>
  <c r="BH168" i="4"/>
  <c r="BH169" i="4"/>
  <c r="BH170" i="4"/>
  <c r="BH173" i="4"/>
  <c r="BH174" i="4"/>
  <c r="BH177" i="4"/>
  <c r="BH178" i="4"/>
  <c r="BH181" i="4"/>
  <c r="BH182" i="4"/>
  <c r="BH184" i="4"/>
  <c r="BH185" i="4"/>
  <c r="BH186" i="4"/>
  <c r="BH189" i="4"/>
  <c r="BH190" i="4"/>
  <c r="BH193" i="4"/>
  <c r="BH194" i="4"/>
  <c r="BH197" i="4"/>
  <c r="BH198" i="4"/>
  <c r="BH200" i="4"/>
  <c r="BH201" i="4"/>
  <c r="BH202" i="4"/>
  <c r="BH205" i="4"/>
  <c r="BH206" i="4"/>
  <c r="BH209" i="4"/>
  <c r="BH210" i="4"/>
  <c r="BH213" i="4"/>
  <c r="BH214" i="4"/>
  <c r="BH216" i="4"/>
  <c r="BH217" i="4"/>
  <c r="BH218" i="4"/>
  <c r="BH221" i="4"/>
  <c r="BH222" i="4"/>
  <c r="BH225" i="4"/>
  <c r="BH226" i="4"/>
  <c r="BH229" i="4"/>
  <c r="BH230" i="4"/>
  <c r="BH232" i="4"/>
  <c r="BH233" i="4"/>
  <c r="BH234" i="4"/>
  <c r="BH237" i="4"/>
  <c r="BH238" i="4"/>
  <c r="BH241" i="4"/>
  <c r="BH242" i="4"/>
  <c r="BH245" i="4"/>
  <c r="BH246" i="4"/>
  <c r="BH248" i="4"/>
  <c r="BH249" i="4"/>
  <c r="BH250" i="4"/>
  <c r="BH253" i="4"/>
  <c r="BH254" i="4"/>
  <c r="BH257" i="4"/>
  <c r="BH258" i="4"/>
  <c r="BH261" i="4"/>
  <c r="BH262" i="4"/>
  <c r="BH264" i="4"/>
  <c r="BH265" i="4"/>
  <c r="BH266" i="4"/>
  <c r="BH269" i="4"/>
  <c r="BH270" i="4"/>
  <c r="BH273" i="4"/>
  <c r="BH274" i="4"/>
  <c r="BH277" i="4"/>
  <c r="BH278" i="4"/>
  <c r="BH280" i="4"/>
  <c r="BH281" i="4"/>
  <c r="BH282" i="4"/>
  <c r="BH285" i="4"/>
  <c r="BH286" i="4"/>
  <c r="BH289" i="4"/>
  <c r="BH290" i="4"/>
  <c r="BH293" i="4"/>
  <c r="BH294" i="4"/>
  <c r="BH296" i="4"/>
  <c r="BH297" i="4"/>
  <c r="BH298" i="4"/>
  <c r="BH301" i="4"/>
  <c r="BH302" i="4"/>
  <c r="BH305" i="4"/>
  <c r="BH306" i="4"/>
  <c r="BH309" i="4"/>
  <c r="BH310" i="4"/>
  <c r="BH312" i="4"/>
  <c r="BH313" i="4"/>
  <c r="BH314" i="4"/>
  <c r="BH317" i="4"/>
  <c r="BH318" i="4"/>
  <c r="BH321" i="4"/>
  <c r="BH322" i="4"/>
  <c r="BH325" i="4"/>
  <c r="BH326" i="4"/>
  <c r="BH328" i="4"/>
  <c r="BH329" i="4"/>
  <c r="BH330" i="4"/>
  <c r="BH333" i="4"/>
  <c r="BH334" i="4"/>
  <c r="BH337" i="4"/>
  <c r="BH338" i="4"/>
  <c r="BH341" i="4"/>
  <c r="BH342" i="4"/>
  <c r="BH344" i="4"/>
  <c r="BH345" i="4"/>
  <c r="BH346" i="4"/>
  <c r="BH349" i="4"/>
  <c r="BH350" i="4"/>
  <c r="BH353" i="4"/>
  <c r="BH354" i="4"/>
  <c r="BH357" i="4"/>
  <c r="BH358" i="4"/>
  <c r="BH360" i="4"/>
  <c r="BH361" i="4"/>
  <c r="BH362" i="4"/>
  <c r="BH365" i="4"/>
  <c r="BH366" i="4"/>
  <c r="BH369" i="4"/>
  <c r="BH370" i="4"/>
  <c r="BH373" i="4"/>
  <c r="BH374" i="4"/>
  <c r="BH376" i="4"/>
  <c r="BH377" i="4"/>
  <c r="BH378" i="4"/>
  <c r="BH381" i="4"/>
  <c r="BH382" i="4"/>
  <c r="BH385" i="4"/>
  <c r="BH386" i="4"/>
  <c r="BH389" i="4"/>
  <c r="BH390" i="4"/>
  <c r="BH392" i="4"/>
  <c r="BH393" i="4"/>
  <c r="BH394" i="4"/>
  <c r="BH397" i="4"/>
  <c r="BH398" i="4"/>
  <c r="BH401" i="4"/>
  <c r="BH402" i="4"/>
  <c r="BH405" i="4"/>
  <c r="BH406" i="4"/>
  <c r="BH408" i="4"/>
  <c r="BH409" i="4"/>
  <c r="BH410" i="4"/>
  <c r="BH413" i="4"/>
  <c r="BH414" i="4"/>
  <c r="BH417" i="4"/>
  <c r="BH418" i="4"/>
  <c r="BH421" i="4"/>
  <c r="BH422" i="4"/>
  <c r="BH424" i="4"/>
  <c r="BH425" i="4"/>
  <c r="BH426" i="4"/>
  <c r="BH429" i="4"/>
  <c r="BH430" i="4"/>
  <c r="BH433" i="4"/>
  <c r="BH434" i="4"/>
  <c r="BH437" i="4"/>
  <c r="BH438" i="4"/>
  <c r="BH440" i="4"/>
  <c r="BH441" i="4"/>
  <c r="BH442" i="4"/>
  <c r="BH445" i="4"/>
  <c r="BH446" i="4"/>
  <c r="BH449" i="4"/>
  <c r="BH450" i="4"/>
  <c r="BH453" i="4"/>
  <c r="BH454"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<sst xmlns="http://schemas.openxmlformats.org/spreadsheetml/2006/main" count="136544" uniqueCount="16778">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</sst>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46" tableType="queryTable" totalsRowShown="0">
  <autoFilter ref="A1:G88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1" t="s">
        <v>151</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1" t="s">
        <v>151</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1" t="s">
        <v>151</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1" t="s">
        <v>312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1" t="s">
        <v>151</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1" t="s">
        <v>151</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1" t="s">
        <v>312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1" t="s">
        <v>151</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1" t="s">
        <v>151</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1" t="s">
        <v>151</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1" t="s">
        <v>265</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1" t="s">
        <v>97</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1" t="s">
        <v>242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1" t="s">
        <v>242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c r="W1807" s="4">
        <v>45822</v>
      </c>
      <c r="X1807" s="4"/>
      <c r="Y1807" s="4" t="s">
        <v>60</v>
      </c>
      <c r="Z1807" s="4">
        <v>45824</v>
      </c>
      <c r="AA1807" s="4"/>
      <c r="AB1807" s="4" t="s">
        <v>60</v>
      </c>
      <c r="AC1807" s="4">
        <v>45825</v>
      </c>
      <c r="AD1807" s="4">
        <v>45826</v>
      </c>
      <c r="AE1807" s="4">
        <v>45828</v>
      </c>
      <c r="AF1807" s="4"/>
      <c r="AG1807" s="31" t="s">
        <v>242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1" t="s">
        <v>242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1" t="s">
        <v>242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c r="W1909" s="4">
        <v>45824</v>
      </c>
      <c r="X1909" s="4"/>
      <c r="Y1909" s="4" t="s">
        <v>60</v>
      </c>
      <c r="Z1909" s="4">
        <v>45825</v>
      </c>
      <c r="AA1909" s="4"/>
      <c r="AB1909" s="4" t="s">
        <v>60</v>
      </c>
      <c r="AC1909" s="4">
        <v>45826</v>
      </c>
      <c r="AD1909" s="4">
        <v>45827</v>
      </c>
      <c r="AE1909" s="4">
        <v>45828</v>
      </c>
      <c r="AF1909" s="4"/>
      <c r="AG1909" s="31" t="s">
        <v>242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c r="W1913" s="4">
        <v>45824</v>
      </c>
      <c r="X1913" s="4"/>
      <c r="Y1913" s="4" t="s">
        <v>60</v>
      </c>
      <c r="Z1913" s="4">
        <v>45825</v>
      </c>
      <c r="AA1913" s="4"/>
      <c r="AB1913" s="4" t="s">
        <v>60</v>
      </c>
      <c r="AC1913" s="4">
        <v>45826</v>
      </c>
      <c r="AD1913" s="4">
        <v>45827</v>
      </c>
      <c r="AE1913" s="4">
        <v>45828</v>
      </c>
      <c r="AF1913" s="4"/>
      <c r="AG1913" s="31" t="s">
        <v>242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c r="W1914" s="4">
        <v>45824</v>
      </c>
      <c r="X1914" s="4"/>
      <c r="Y1914" s="4" t="s">
        <v>60</v>
      </c>
      <c r="Z1914" s="4">
        <v>45825</v>
      </c>
      <c r="AA1914" s="4"/>
      <c r="AB1914" s="4" t="s">
        <v>60</v>
      </c>
      <c r="AC1914" s="4">
        <v>45826</v>
      </c>
      <c r="AD1914" s="4">
        <v>45827</v>
      </c>
      <c r="AE1914" s="4">
        <v>45828</v>
      </c>
      <c r="AF1914" s="4"/>
      <c r="AG1914" s="31" t="s">
        <v>242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c r="W2029" s="4">
        <v>45823</v>
      </c>
      <c r="X2029" s="4"/>
      <c r="Y2029" s="4" t="s">
        <v>60</v>
      </c>
      <c r="Z2029" s="4">
        <v>45825</v>
      </c>
      <c r="AA2029" s="4"/>
      <c r="AB2029" s="4" t="s">
        <v>60</v>
      </c>
      <c r="AC2029" s="4">
        <v>45826</v>
      </c>
      <c r="AD2029" s="4">
        <v>45827</v>
      </c>
      <c r="AE2029" s="4">
        <v>45829</v>
      </c>
      <c r="AF2029" s="4"/>
      <c r="AG2029" s="31" t="s">
        <v>242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88</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88</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119</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119</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119</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119</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119</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119</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119</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119</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119</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119</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119</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119</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119</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119</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119</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46"/>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27</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22680</v>
      </c>
      <c r="F3" s="20">
        <f ca="1">SUMIFS('Data Power app'!$G:$G,'Data Power app'!AF:AF,"="&amp;$I$2,'Data Power app'!$F:$F,Report!$A3)</f>
        <v>135630</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30606</v>
      </c>
      <c r="D4" s="19">
        <f ca="1">SUMIFS('Data Power app'!$G:$G,'Data Power app'!V:V,"&gt;"&amp;$I$2,'Data Power app'!$F:$F,Report!$A4)</f>
        <v>42568</v>
      </c>
      <c r="E4" s="19">
        <f ca="1">SUMIFS('Data Power app'!$G:$G,'Data Power app'!AA:AA,"&gt;"&amp;$I$2,'Data Power app'!$F:$F,Report!$A4)</f>
        <v>4928</v>
      </c>
      <c r="F4" s="20">
        <f ca="1">SUMIFS('Data Power app'!$G:$G,'Data Power app'!AF:AF,"="&amp;$I$2,'Data Power app'!$F:$F,Report!$A4)</f>
        <v>103317</v>
      </c>
    </row>
    <row r="5" spans="1:12" x14ac:dyDescent="0.25">
      <c r="A5" s="21" t="s">
        <v>1230</v>
      </c>
      <c r="B5" s="22">
        <f ca="1">SUM(B3:B4)</f>
        <v>64154</v>
      </c>
      <c r="C5" s="22">
        <f t="shared" ref="C5:F5" ca="1" si="0">SUM(C3:C4)</f>
        <v>30606</v>
      </c>
      <c r="D5" s="22">
        <f t="shared" ca="1" si="0"/>
        <v>42568</v>
      </c>
      <c r="E5" s="22">
        <f t="shared" ca="1" si="0"/>
        <v>27608</v>
      </c>
      <c r="F5" s="23">
        <f t="shared" ca="1" si="0"/>
        <v>238947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2025-06-12T02:28:44Z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