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784" documentId="8_{050AFC0B-4AB8-4CA8-82E3-C6EC7D3D2882}" xr6:coauthVersionLast="47" xr6:coauthVersionMax="47" xr10:uidLastSave="{CD6900C5-8E2B-4E1E-9AB2-B66F321353B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Time'!$A$1:$G$7208</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<sst xmlns="http://schemas.openxmlformats.org/spreadsheetml/2006/main" count="237773" uniqueCount="14754">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</sst>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08" tableType="queryTable" totalsRowShown="0">
  <autoFilter ref="A1:G720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c r="AB660" s="4" t="s">
        <v>60</v>
      </c>
      <c r="AC660" s="4">
        <v>45825</v>
      </c>
      <c r="AD660" s="4">
        <v>45826</v>
      </c>
      <c r="AE660" s="4">
        <v>45827</v>
      </c>
      <c r="AF660" s="4"/>
      <c r="AG660" s="3" t="s">
        <v>95</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c r="AB690" s="4" t="s">
        <v>60</v>
      </c>
      <c r="AC690" s="4" t="s">
        <v>60</v>
      </c>
      <c r="AD690" s="4">
        <v>45826</v>
      </c>
      <c r="AE690" s="4">
        <v>45827</v>
      </c>
      <c r="AF690" s="4"/>
      <c r="AG690" s="3" t="s">
        <v>248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c r="AB879" s="4" t="s">
        <v>60</v>
      </c>
      <c r="AC879" s="4">
        <v>45826</v>
      </c>
      <c r="AD879" s="4">
        <v>45827</v>
      </c>
      <c r="AE879" s="4">
        <v>45828</v>
      </c>
      <c r="AF879" s="4"/>
      <c r="AG879" s="3" t="s">
        <v>95</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c r="AB880" s="4" t="s">
        <v>60</v>
      </c>
      <c r="AC880" s="4">
        <v>45826</v>
      </c>
      <c r="AD880" s="4">
        <v>45827</v>
      </c>
      <c r="AE880" s="4">
        <v>45828</v>
      </c>
      <c r="AF880" s="4"/>
      <c r="AG880" s="3" t="s">
        <v>95</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c r="AB881" s="4" t="s">
        <v>60</v>
      </c>
      <c r="AC881" s="4">
        <v>45826</v>
      </c>
      <c r="AD881" s="4">
        <v>45827</v>
      </c>
      <c r="AE881" s="4">
        <v>45828</v>
      </c>
      <c r="AF881" s="4"/>
      <c r="AG881" s="3" t="s">
        <v>95</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c r="AB882" s="4" t="s">
        <v>60</v>
      </c>
      <c r="AC882" s="4">
        <v>45826</v>
      </c>
      <c r="AD882" s="4">
        <v>45827</v>
      </c>
      <c r="AE882" s="4">
        <v>45828</v>
      </c>
      <c r="AF882" s="4"/>
      <c r="AG882" s="3" t="s">
        <v>95</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c r="AB883" s="4" t="s">
        <v>60</v>
      </c>
      <c r="AC883" s="4">
        <v>45826</v>
      </c>
      <c r="AD883" s="4">
        <v>45827</v>
      </c>
      <c r="AE883" s="4">
        <v>45828</v>
      </c>
      <c r="AF883" s="4"/>
      <c r="AG883" s="3" t="s">
        <v>95</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0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51</v>
      </c>
    </row>
    <row r="3" spans="1:12" x14ac:dyDescent="0.25">
      <c r="A3" s="12" t="s">
        <v>72</v>
      </c>
      <c r="B3" s="19">
        <f ca="1">SUMIFS('Data Power app'!$G:$G,'Data Power app'!L:L,"&gt;"&amp;$I$2,'Data Power app'!F:F,Report!$A3)</f>
        <v>207162</v>
      </c>
      <c r="C3" s="19">
        <f ca="1">SUMIFS('Data Power app'!$G:$G,'Data Power app'!N:N,"&gt;"&amp;$I$2,'Data Power app'!$F:$F,Report!$A3)</f>
        <v>0</v>
      </c>
      <c r="D3" s="19">
        <f ca="1">SUMIFS('Data Power app'!$G:$G,'Data Power app'!V:V,"&gt;"&amp;$I$2,'Data Power app'!$F:$F,Report!$A3)</f>
        <v>0</v>
      </c>
      <c r="E3" s="19">
        <f ca="1">SUMIFS('Data Power app'!$G:$G,'Data Power app'!AA:AA,"&gt;"&amp;$I$2,'Data Power app'!$F:$F,Report!$A3)</f>
        <v>147843</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100228</v>
      </c>
      <c r="C4" s="19">
        <f ca="1">SUMIFS('Data Power app'!$G:$G,'Data Power app'!N:N,"&gt;"&amp;$I$2,'Data Power app'!F:F,Report!$A4)</f>
        <v>154414</v>
      </c>
      <c r="D4" s="19">
        <f ca="1">SUMIFS('Data Power app'!$G:$G,'Data Power app'!V:V,"&gt;"&amp;$I$2,'Data Power app'!$F:$F,Report!$A4)</f>
        <v>149957</v>
      </c>
      <c r="E4" s="19">
        <f ca="1">SUMIFS('Data Power app'!$G:$G,'Data Power app'!AA:AA,"&gt;"&amp;$I$2,'Data Power app'!$F:$F,Report!$A4)</f>
        <v>132607</v>
      </c>
      <c r="F4" s="20">
        <f ca="1">SUMIFS('Data Power app'!$G:$G,'Data Power app'!AF:AF,"="&amp;$I$2,'Data Power app'!$F:$F,Report!$A4)</f>
        <v>151059</v>
      </c>
    </row>
    <row r="5" spans="1:12" x14ac:dyDescent="0.25">
      <c r="A5" s="21" t="s">
        <v>1013</v>
      </c>
      <c r="B5" s="22">
        <f ca="1">SUM(B3:B4)</f>
        <v>307390</v>
      </c>
      <c r="C5" s="22">
        <f t="shared" ref="C5:F5" ca="1" si="0">SUM(C3:C4)</f>
        <v>154414</v>
      </c>
      <c r="D5" s="22">
        <f t="shared" ca="1" si="0"/>
        <v>149957</v>
      </c>
      <c r="E5" s="22">
        <f t="shared" ca="1" si="0"/>
        <v>280450</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2025-06-16T22:55:25Z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