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02" documentId="8_{050AFC0B-4AB8-4CA8-82E3-C6EC7D3D2882}" xr6:coauthVersionLast="47" xr6:coauthVersionMax="47" xr10:uidLastSave="{9704F083-8CF3-4771-8423-313ECF2C893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Time'!$A$1:$G$7249</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<sst xmlns="http://schemas.openxmlformats.org/spreadsheetml/2006/main" count="238553" uniqueCount="14795">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</sst>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49" tableType="queryTable" totalsRowShown="0">
  <autoFilter ref="A1:G724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c r="Y1290" s="4" t="s">
        <v>60</v>
      </c>
      <c r="Z1290" s="4">
        <v>45827</v>
      </c>
      <c r="AA1290" s="4"/>
      <c r="AB1290" s="4" t="s">
        <v>60</v>
      </c>
      <c r="AC1290" s="4">
        <v>45828</v>
      </c>
      <c r="AD1290" s="4">
        <v>45828</v>
      </c>
      <c r="AE1290" s="4">
        <v>45829</v>
      </c>
      <c r="AF1290" s="4"/>
      <c r="AG1290" s="3" t="s">
        <v>292</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c r="Y1291" s="4" t="s">
        <v>60</v>
      </c>
      <c r="Z1291" s="4">
        <v>45827</v>
      </c>
      <c r="AA1291" s="4"/>
      <c r="AB1291" s="4" t="s">
        <v>60</v>
      </c>
      <c r="AC1291" s="4">
        <v>45828</v>
      </c>
      <c r="AD1291" s="4">
        <v>45828</v>
      </c>
      <c r="AE1291" s="4">
        <v>45829</v>
      </c>
      <c r="AF1291" s="4"/>
      <c r="AG1291" s="3" t="s">
        <v>292</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c r="Y1292" s="4" t="s">
        <v>60</v>
      </c>
      <c r="Z1292" s="4">
        <v>45827</v>
      </c>
      <c r="AA1292" s="4"/>
      <c r="AB1292" s="4" t="s">
        <v>60</v>
      </c>
      <c r="AC1292" s="4">
        <v>45828</v>
      </c>
      <c r="AD1292" s="4">
        <v>45828</v>
      </c>
      <c r="AE1292" s="4">
        <v>45829</v>
      </c>
      <c r="AF1292" s="4"/>
      <c r="AG1292" s="3" t="s">
        <v>292</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c r="Y1293" s="4" t="s">
        <v>60</v>
      </c>
      <c r="Z1293" s="4">
        <v>45827</v>
      </c>
      <c r="AA1293" s="4"/>
      <c r="AB1293" s="4" t="s">
        <v>60</v>
      </c>
      <c r="AC1293" s="4">
        <v>45828</v>
      </c>
      <c r="AD1293" s="4">
        <v>45828</v>
      </c>
      <c r="AE1293" s="4">
        <v>45829</v>
      </c>
      <c r="AF1293" s="4"/>
      <c r="AG1293" s="3" t="s">
        <v>292</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c r="Y1294" s="4" t="s">
        <v>60</v>
      </c>
      <c r="Z1294" s="4">
        <v>45827</v>
      </c>
      <c r="AA1294" s="4"/>
      <c r="AB1294" s="4" t="s">
        <v>60</v>
      </c>
      <c r="AC1294" s="4">
        <v>45828</v>
      </c>
      <c r="AD1294" s="4">
        <v>45828</v>
      </c>
      <c r="AE1294" s="4">
        <v>45829</v>
      </c>
      <c r="AF1294" s="4"/>
      <c r="AG1294" s="3" t="s">
        <v>292</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c r="Y1295" s="4" t="s">
        <v>60</v>
      </c>
      <c r="Z1295" s="4">
        <v>45827</v>
      </c>
      <c r="AA1295" s="4"/>
      <c r="AB1295" s="4" t="s">
        <v>60</v>
      </c>
      <c r="AC1295" s="4">
        <v>45828</v>
      </c>
      <c r="AD1295" s="4">
        <v>45828</v>
      </c>
      <c r="AE1295" s="4">
        <v>45829</v>
      </c>
      <c r="AF1295" s="4"/>
      <c r="AG1295" s="3" t="s">
        <v>292</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c r="Y1297" s="4" t="s">
        <v>60</v>
      </c>
      <c r="Z1297" s="4">
        <v>45827</v>
      </c>
      <c r="AA1297" s="4"/>
      <c r="AB1297" s="4" t="s">
        <v>60</v>
      </c>
      <c r="AC1297" s="4">
        <v>45828</v>
      </c>
      <c r="AD1297" s="4">
        <v>45828</v>
      </c>
      <c r="AE1297" s="4">
        <v>45829</v>
      </c>
      <c r="AF1297" s="4"/>
      <c r="AG1297" s="3" t="s">
        <v>292</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c r="Y1298" s="4" t="s">
        <v>60</v>
      </c>
      <c r="Z1298" s="4">
        <v>45827</v>
      </c>
      <c r="AA1298" s="4"/>
      <c r="AB1298" s="4" t="s">
        <v>60</v>
      </c>
      <c r="AC1298" s="4">
        <v>45828</v>
      </c>
      <c r="AD1298" s="4">
        <v>45828</v>
      </c>
      <c r="AE1298" s="4">
        <v>45829</v>
      </c>
      <c r="AF1298" s="4"/>
      <c r="AG1298" s="3" t="s">
        <v>292</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c r="Y1299" s="4" t="s">
        <v>60</v>
      </c>
      <c r="Z1299" s="4">
        <v>45827</v>
      </c>
      <c r="AA1299" s="4"/>
      <c r="AB1299" s="4" t="s">
        <v>60</v>
      </c>
      <c r="AC1299" s="4">
        <v>45828</v>
      </c>
      <c r="AD1299" s="4">
        <v>45828</v>
      </c>
      <c r="AE1299" s="4">
        <v>45829</v>
      </c>
      <c r="AF1299" s="4"/>
      <c r="AG1299" s="3" t="s">
        <v>292</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c r="Y1860" s="4" t="s">
        <v>60</v>
      </c>
      <c r="Z1860" s="4">
        <v>45829</v>
      </c>
      <c r="AA1860" s="4"/>
      <c r="AB1860" s="4" t="s">
        <v>60</v>
      </c>
      <c r="AC1860" s="4">
        <v>45830</v>
      </c>
      <c r="AD1860" s="4">
        <v>45831</v>
      </c>
      <c r="AE1860" s="4">
        <v>45832</v>
      </c>
      <c r="AF1860" s="4"/>
      <c r="AG1860" s="3" t="s">
        <v>292</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c r="Y1862" s="4" t="s">
        <v>60</v>
      </c>
      <c r="Z1862" s="4">
        <v>45829</v>
      </c>
      <c r="AA1862" s="4"/>
      <c r="AB1862" s="4" t="s">
        <v>60</v>
      </c>
      <c r="AC1862" s="4">
        <v>45830</v>
      </c>
      <c r="AD1862" s="4">
        <v>45831</v>
      </c>
      <c r="AE1862" s="4">
        <v>45832</v>
      </c>
      <c r="AF1862" s="4"/>
      <c r="AG1862" s="3" t="s">
        <v>292</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c r="Y1864" s="4" t="s">
        <v>60</v>
      </c>
      <c r="Z1864" s="4">
        <v>45829</v>
      </c>
      <c r="AA1864" s="4"/>
      <c r="AB1864" s="4" t="s">
        <v>60</v>
      </c>
      <c r="AC1864" s="4">
        <v>45830</v>
      </c>
      <c r="AD1864" s="4">
        <v>45831</v>
      </c>
      <c r="AE1864" s="4">
        <v>45832</v>
      </c>
      <c r="AF1864" s="4"/>
      <c r="AG1864" s="3" t="s">
        <v>292</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c r="Y1866" s="4" t="s">
        <v>60</v>
      </c>
      <c r="Z1866" s="4">
        <v>45829</v>
      </c>
      <c r="AA1866" s="4"/>
      <c r="AB1866" s="4" t="s">
        <v>60</v>
      </c>
      <c r="AC1866" s="4">
        <v>45830</v>
      </c>
      <c r="AD1866" s="4">
        <v>45831</v>
      </c>
      <c r="AE1866" s="4">
        <v>45832</v>
      </c>
      <c r="AF1866" s="4"/>
      <c r="AG1866" s="3" t="s">
        <v>292</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c r="Y1867" s="4" t="s">
        <v>60</v>
      </c>
      <c r="Z1867" s="4">
        <v>45829</v>
      </c>
      <c r="AA1867" s="4"/>
      <c r="AB1867" s="4" t="s">
        <v>60</v>
      </c>
      <c r="AC1867" s="4">
        <v>45830</v>
      </c>
      <c r="AD1867" s="4">
        <v>45831</v>
      </c>
      <c r="AE1867" s="4">
        <v>45832</v>
      </c>
      <c r="AF1867" s="4"/>
      <c r="AG1867" s="3" t="s">
        <v>292</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c r="Y1869" s="4" t="s">
        <v>60</v>
      </c>
      <c r="Z1869" s="4">
        <v>45829</v>
      </c>
      <c r="AA1869" s="4"/>
      <c r="AB1869" s="4" t="s">
        <v>60</v>
      </c>
      <c r="AC1869" s="4">
        <v>45830</v>
      </c>
      <c r="AD1869" s="4">
        <v>45831</v>
      </c>
      <c r="AE1869" s="4">
        <v>45832</v>
      </c>
      <c r="AF1869" s="4"/>
      <c r="AG1869" s="3" t="s">
        <v>292</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c r="Y1872" s="4" t="s">
        <v>60</v>
      </c>
      <c r="Z1872" s="4">
        <v>45829</v>
      </c>
      <c r="AA1872" s="4"/>
      <c r="AB1872" s="4" t="s">
        <v>60</v>
      </c>
      <c r="AC1872" s="4">
        <v>45830</v>
      </c>
      <c r="AD1872" s="4">
        <v>45831</v>
      </c>
      <c r="AE1872" s="4">
        <v>45832</v>
      </c>
      <c r="AF1872" s="4"/>
      <c r="AG1872" s="3" t="s">
        <v>292</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c r="Y1874" s="4" t="s">
        <v>60</v>
      </c>
      <c r="Z1874" s="4">
        <v>45829</v>
      </c>
      <c r="AA1874" s="4"/>
      <c r="AB1874" s="4" t="s">
        <v>60</v>
      </c>
      <c r="AC1874" s="4">
        <v>45830</v>
      </c>
      <c r="AD1874" s="4">
        <v>45831</v>
      </c>
      <c r="AE1874" s="4">
        <v>45832</v>
      </c>
      <c r="AF1874" s="4"/>
      <c r="AG1874" s="3" t="s">
        <v>292</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4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27</v>
      </c>
    </row>
    <row r="3" spans="1:12" x14ac:dyDescent="0.25">
      <c r="A3" s="12" t="s">
        <v>72</v>
      </c>
      <c r="B3" s="19">
        <f ca="1">SUMIFS('Data Power app'!$G:$G,'Data Power app'!L:L,"&gt;"&amp;$I$2,'Data Power app'!F:F,Report!$A3)</f>
        <v>207252</v>
      </c>
      <c r="C3" s="19">
        <f ca="1">SUMIFS('Data Power app'!$G:$G,'Data Power app'!N:N,"&gt;"&amp;$I$2,'Data Power app'!$F:$F,Report!$A3)</f>
        <v>0</v>
      </c>
      <c r="D3" s="19">
        <f ca="1">SUMIFS('Data Power app'!$G:$G,'Data Power app'!V:V,"&gt;"&amp;$I$2,'Data Power app'!$F:$F,Report!$A3)</f>
        <v>0</v>
      </c>
      <c r="E3" s="19">
        <f ca="1">SUMIFS('Data Power app'!$G:$G,'Data Power app'!AA:AA,"&gt;"&amp;$I$2,'Data Power app'!$F:$F,Report!$A3)</f>
        <v>148197</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100228</v>
      </c>
      <c r="C4" s="19">
        <f ca="1">SUMIFS('Data Power app'!$G:$G,'Data Power app'!N:N,"&gt;"&amp;$I$2,'Data Power app'!F:F,Report!$A4)</f>
        <v>154414</v>
      </c>
      <c r="D4" s="19">
        <f ca="1">SUMIFS('Data Power app'!$G:$G,'Data Power app'!V:V,"&gt;"&amp;$I$2,'Data Power app'!$F:$F,Report!$A4)</f>
        <v>149957</v>
      </c>
      <c r="E4" s="19">
        <f ca="1">SUMIFS('Data Power app'!$G:$G,'Data Power app'!AA:AA,"&gt;"&amp;$I$2,'Data Power app'!$F:$F,Report!$A4)</f>
        <v>166210</v>
      </c>
      <c r="F4" s="20">
        <f ca="1">SUMIFS('Data Power app'!$G:$G,'Data Power app'!AF:AF,"="&amp;$I$2,'Data Power app'!$F:$F,Report!$A4)</f>
        <v>151059</v>
      </c>
    </row>
    <row r="5" spans="1:12" x14ac:dyDescent="0.25">
      <c r="A5" s="21" t="s">
        <v>1013</v>
      </c>
      <c r="B5" s="22">
        <f ca="1">SUM(B3:B4)</f>
        <v>307480</v>
      </c>
      <c r="C5" s="22">
        <f t="shared" ref="C5:F5" ca="1" si="0">SUM(C3:C4)</f>
        <v>154414</v>
      </c>
      <c r="D5" s="22">
        <f t="shared" ca="1" si="0"/>
        <v>149957</v>
      </c>
      <c r="E5" s="22">
        <f t="shared" ca="1" si="0"/>
        <v>314407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2025-06-16T23:29:34Z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