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462" documentId="8_{050AFC0B-4AB8-4CA8-82E3-C6EC7D3D2882}" xr6:coauthVersionLast="47" xr6:coauthVersionMax="47" xr10:uidLastSave="{9D8E6105-BCA4-4F8C-B06E-FF727EFE14A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Time'!$A$1:$G$9048</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<sst xmlns="http://schemas.openxmlformats.org/spreadsheetml/2006/main" count="137459" uniqueCount="16974">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</sst>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48" tableType="queryTable" totalsRowShown="0">
  <autoFilter ref="A1:G904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c r="Y4" s="4" t="s">
        <v>60</v>
      </c>
      <c r="Z4" s="4">
        <v>45822</v>
      </c>
      <c r="AA4" s="4"/>
      <c r="AB4" s="4" t="s">
        <v>60</v>
      </c>
      <c r="AC4" s="4">
        <v>45822</v>
      </c>
      <c r="AD4" s="4">
        <v>45824</v>
      </c>
      <c r="AE4" s="4">
        <v>45794</v>
      </c>
      <c r="AF4" s="4"/>
      <c r="AG4" s="30" t="s">
        <v>312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c r="Y5" s="4" t="s">
        <v>60</v>
      </c>
      <c r="Z5" s="4">
        <v>45822</v>
      </c>
      <c r="AA5" s="4"/>
      <c r="AB5" s="4" t="s">
        <v>60</v>
      </c>
      <c r="AC5" s="4">
        <v>45822</v>
      </c>
      <c r="AD5" s="4">
        <v>45824</v>
      </c>
      <c r="AE5" s="4">
        <v>45794</v>
      </c>
      <c r="AF5" s="4"/>
      <c r="AG5" s="30" t="s">
        <v>312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c r="Y6" s="4" t="s">
        <v>60</v>
      </c>
      <c r="Z6" s="4">
        <v>45822</v>
      </c>
      <c r="AA6" s="4"/>
      <c r="AB6" s="4" t="s">
        <v>60</v>
      </c>
      <c r="AC6" s="4">
        <v>45822</v>
      </c>
      <c r="AD6" s="4">
        <v>45824</v>
      </c>
      <c r="AE6" s="4">
        <v>45794</v>
      </c>
      <c r="AF6" s="4"/>
      <c r="AG6" s="30" t="s">
        <v>312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c r="Y7" s="4" t="s">
        <v>60</v>
      </c>
      <c r="Z7" s="4">
        <v>45822</v>
      </c>
      <c r="AA7" s="4"/>
      <c r="AB7" s="4" t="s">
        <v>60</v>
      </c>
      <c r="AC7" s="4">
        <v>45822</v>
      </c>
      <c r="AD7" s="4">
        <v>45824</v>
      </c>
      <c r="AE7" s="4">
        <v>45794</v>
      </c>
      <c r="AF7" s="4"/>
      <c r="AG7" s="30" t="s">
        <v>312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c r="Y8" s="4" t="s">
        <v>60</v>
      </c>
      <c r="Z8" s="4">
        <v>45822</v>
      </c>
      <c r="AA8" s="4"/>
      <c r="AB8" s="4" t="s">
        <v>60</v>
      </c>
      <c r="AC8" s="4">
        <v>45822</v>
      </c>
      <c r="AD8" s="4">
        <v>45824</v>
      </c>
      <c r="AE8" s="4">
        <v>45794</v>
      </c>
      <c r="AF8" s="4"/>
      <c r="AG8" s="30" t="s">
        <v>312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c r="AG15" s="30" t="s">
        <v>62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c r="Y17" s="4" t="s">
        <v>60</v>
      </c>
      <c r="Z17" s="4">
        <v>45822</v>
      </c>
      <c r="AA17" s="4"/>
      <c r="AB17" s="4" t="s">
        <v>60</v>
      </c>
      <c r="AC17" s="4">
        <v>45822</v>
      </c>
      <c r="AD17" s="4">
        <v>45824</v>
      </c>
      <c r="AE17" s="4">
        <v>45794</v>
      </c>
      <c r="AF17" s="4"/>
      <c r="AG17" s="30" t="s">
        <v>312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c r="Y18" s="4" t="s">
        <v>60</v>
      </c>
      <c r="Z18" s="4">
        <v>45822</v>
      </c>
      <c r="AA18" s="4"/>
      <c r="AB18" s="4" t="s">
        <v>60</v>
      </c>
      <c r="AC18" s="4">
        <v>45822</v>
      </c>
      <c r="AD18" s="4">
        <v>45824</v>
      </c>
      <c r="AE18" s="4">
        <v>45794</v>
      </c>
      <c r="AF18" s="4"/>
      <c r="AG18" s="30" t="s">
        <v>312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c r="Y19" s="4" t="s">
        <v>60</v>
      </c>
      <c r="Z19" s="4">
        <v>45822</v>
      </c>
      <c r="AA19" s="4"/>
      <c r="AB19" s="4" t="s">
        <v>60</v>
      </c>
      <c r="AC19" s="4">
        <v>45822</v>
      </c>
      <c r="AD19" s="4">
        <v>45824</v>
      </c>
      <c r="AE19" s="4">
        <v>45794</v>
      </c>
      <c r="AF19" s="4"/>
      <c r="AG19" s="30" t="s">
        <v>312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c r="Y20" s="4" t="s">
        <v>60</v>
      </c>
      <c r="Z20" s="4">
        <v>45822</v>
      </c>
      <c r="AA20" s="4"/>
      <c r="AB20" s="4" t="s">
        <v>60</v>
      </c>
      <c r="AC20" s="4">
        <v>45822</v>
      </c>
      <c r="AD20" s="4">
        <v>45824</v>
      </c>
      <c r="AE20" s="4">
        <v>45794</v>
      </c>
      <c r="AF20" s="4"/>
      <c r="AG20" s="30" t="s">
        <v>312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c r="Y21" s="4" t="s">
        <v>60</v>
      </c>
      <c r="Z21" s="4">
        <v>45822</v>
      </c>
      <c r="AA21" s="4"/>
      <c r="AB21" s="4" t="s">
        <v>60</v>
      </c>
      <c r="AC21" s="4">
        <v>45822</v>
      </c>
      <c r="AD21" s="4">
        <v>45824</v>
      </c>
      <c r="AE21" s="4">
        <v>45794</v>
      </c>
      <c r="AF21" s="4"/>
      <c r="AG21" s="30" t="s">
        <v>312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c r="Y22" s="4" t="s">
        <v>60</v>
      </c>
      <c r="Z22" s="4">
        <v>45822</v>
      </c>
      <c r="AA22" s="4"/>
      <c r="AB22" s="4" t="s">
        <v>60</v>
      </c>
      <c r="AC22" s="4">
        <v>45822</v>
      </c>
      <c r="AD22" s="4">
        <v>45824</v>
      </c>
      <c r="AE22" s="4">
        <v>45794</v>
      </c>
      <c r="AF22" s="4"/>
      <c r="AG22" s="30" t="s">
        <v>312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c r="Y24" s="4" t="s">
        <v>60</v>
      </c>
      <c r="Z24" s="4">
        <v>45822</v>
      </c>
      <c r="AA24" s="4"/>
      <c r="AB24" s="4" t="s">
        <v>60</v>
      </c>
      <c r="AC24" s="4">
        <v>45822</v>
      </c>
      <c r="AD24" s="4">
        <v>45824</v>
      </c>
      <c r="AE24" s="4">
        <v>45794</v>
      </c>
      <c r="AF24" s="4"/>
      <c r="AG24" s="30" t="s">
        <v>312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c r="Y25" s="4" t="s">
        <v>60</v>
      </c>
      <c r="Z25" s="4">
        <v>45822</v>
      </c>
      <c r="AA25" s="4"/>
      <c r="AB25" s="4" t="s">
        <v>60</v>
      </c>
      <c r="AC25" s="4">
        <v>45822</v>
      </c>
      <c r="AD25" s="4">
        <v>45824</v>
      </c>
      <c r="AE25" s="4">
        <v>45794</v>
      </c>
      <c r="AF25" s="4"/>
      <c r="AG25" s="30" t="s">
        <v>312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c r="Y26" s="4" t="s">
        <v>60</v>
      </c>
      <c r="Z26" s="4">
        <v>45822</v>
      </c>
      <c r="AA26" s="4"/>
      <c r="AB26" s="4" t="s">
        <v>60</v>
      </c>
      <c r="AC26" s="4">
        <v>45822</v>
      </c>
      <c r="AD26" s="4">
        <v>45824</v>
      </c>
      <c r="AE26" s="4">
        <v>45794</v>
      </c>
      <c r="AF26" s="4"/>
      <c r="AG26" s="30" t="s">
        <v>312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c r="Y27" s="4" t="s">
        <v>60</v>
      </c>
      <c r="Z27" s="4">
        <v>45822</v>
      </c>
      <c r="AA27" s="4"/>
      <c r="AB27" s="4" t="s">
        <v>60</v>
      </c>
      <c r="AC27" s="4">
        <v>45822</v>
      </c>
      <c r="AD27" s="4">
        <v>45824</v>
      </c>
      <c r="AE27" s="4">
        <v>45794</v>
      </c>
      <c r="AF27" s="4"/>
      <c r="AG27" s="30" t="s">
        <v>312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c r="Y28" s="4" t="s">
        <v>60</v>
      </c>
      <c r="Z28" s="4">
        <v>45822</v>
      </c>
      <c r="AA28" s="4"/>
      <c r="AB28" s="4" t="s">
        <v>60</v>
      </c>
      <c r="AC28" s="4">
        <v>45822</v>
      </c>
      <c r="AD28" s="4">
        <v>45824</v>
      </c>
      <c r="AE28" s="4">
        <v>45794</v>
      </c>
      <c r="AF28" s="4"/>
      <c r="AG28" s="30" t="s">
        <v>312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c r="Y29" s="4" t="s">
        <v>60</v>
      </c>
      <c r="Z29" s="4">
        <v>45822</v>
      </c>
      <c r="AA29" s="4"/>
      <c r="AB29" s="4" t="s">
        <v>60</v>
      </c>
      <c r="AC29" s="4">
        <v>45822</v>
      </c>
      <c r="AD29" s="4">
        <v>45824</v>
      </c>
      <c r="AE29" s="4">
        <v>45794</v>
      </c>
      <c r="AF29" s="4"/>
      <c r="AG29" s="30" t="s">
        <v>312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v>45820</v>
      </c>
      <c r="AG280" s="30" t="s">
        <v>1106</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v>45820</v>
      </c>
      <c r="AG456" s="30" t="s">
        <v>1106</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v>45820</v>
      </c>
      <c r="AG502" s="30" t="s">
        <v>1106</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v>45820</v>
      </c>
      <c r="AG666" s="30" t="s">
        <v>1106</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v>45820</v>
      </c>
      <c r="AG706" s="30" t="s">
        <v>1106</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v>45820</v>
      </c>
      <c r="AG708" s="30" t="s">
        <v>1106</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v>45820</v>
      </c>
      <c r="AG776" s="30" t="s">
        <v>1106</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v>45820</v>
      </c>
      <c r="AG777" s="30" t="s">
        <v>1106</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v>45820.541585648149</v>
      </c>
      <c r="Y911" s="4" t="s">
        <v>77</v>
      </c>
      <c r="Z911" s="4">
        <v>45819</v>
      </c>
      <c r="AA911" s="4">
        <v>45820.541770833333</v>
      </c>
      <c r="AB911" s="4" t="s">
        <v>60</v>
      </c>
      <c r="AC911" s="4">
        <v>45820</v>
      </c>
      <c r="AD911" s="4">
        <v>45821</v>
      </c>
      <c r="AE911" s="4">
        <v>45822</v>
      </c>
      <c r="AF911" s="4"/>
      <c r="AG911" s="30" t="s">
        <v>62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v>45820.532546296294</v>
      </c>
      <c r="AB987" s="4">
        <v>45820</v>
      </c>
      <c r="AC987" s="4" t="s">
        <v>60</v>
      </c>
      <c r="AD987" s="4">
        <v>45821</v>
      </c>
      <c r="AE987" s="4">
        <v>45822</v>
      </c>
      <c r="AF987" s="4"/>
      <c r="AG987" s="30" t="s">
        <v>1107</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v>45820.532430555555</v>
      </c>
      <c r="AB1079" s="4">
        <v>45820</v>
      </c>
      <c r="AC1079" s="4" t="s">
        <v>60</v>
      </c>
      <c r="AD1079" s="4">
        <v>45822</v>
      </c>
      <c r="AE1079" s="4">
        <v>45824</v>
      </c>
      <c r="AF1079" s="4"/>
      <c r="AG1079" s="30" t="s">
        <v>1107</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v>45820.531365740739</v>
      </c>
      <c r="AB1091" s="4">
        <v>45820</v>
      </c>
      <c r="AC1091" s="4" t="s">
        <v>60</v>
      </c>
      <c r="AD1091" s="4">
        <v>45822</v>
      </c>
      <c r="AE1091" s="4">
        <v>45824</v>
      </c>
      <c r="AF1091" s="4"/>
      <c r="AG1091" s="30" t="s">
        <v>1107</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v>45820</v>
      </c>
      <c r="AG1171" s="30" t="s">
        <v>1106</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v>45820</v>
      </c>
      <c r="AG1196" s="30" t="s">
        <v>1106</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v>45820</v>
      </c>
      <c r="AC1226" s="4">
        <v>45822</v>
      </c>
      <c r="AD1226" s="4">
        <v>45822</v>
      </c>
      <c r="AE1226" s="4">
        <v>45825</v>
      </c>
      <c r="AF1226" s="4"/>
      <c r="AG1226" s="30" t="s">
        <v>1107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v>45820.528611111113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151</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ML-04</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v>45820.540335648147</v>
      </c>
      <c r="AB1361" s="4" t="s">
        <v>60</v>
      </c>
      <c r="AC1361" s="4">
        <v>45822</v>
      </c>
      <c r="AD1361" s="4">
        <v>45824</v>
      </c>
      <c r="AE1361" s="4">
        <v>45826</v>
      </c>
      <c r="AF1361" s="4"/>
      <c r="AG1361" s="30" t="s">
        <v>62</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v>45820.532916666663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151</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ML-05</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v>45820.532847222225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151</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242</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242</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242</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v>45820.534629629627</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242</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242</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242</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v>45820.534826388888</v>
      </c>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v>45820.540682870371</v>
      </c>
      <c r="Y1780" s="4" t="s">
        <v>77</v>
      </c>
      <c r="Z1780" s="4">
        <v>45820</v>
      </c>
      <c r="AA1780" s="4">
        <v>45820.541215277779</v>
      </c>
      <c r="AB1780" s="4" t="s">
        <v>60</v>
      </c>
      <c r="AC1780" s="4">
        <v>45821</v>
      </c>
      <c r="AD1780" s="4">
        <v>45821</v>
      </c>
      <c r="AE1780" s="4">
        <v>45828</v>
      </c>
      <c r="AF1780" s="4"/>
      <c r="AG1780" s="30" t="s">
        <v>62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v>45820.534895833334</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v>45820.534942129627</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v>45820.535011574073</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v>45820.535057870373</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v>45820.535104166665</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v>45820.53497685185</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v>45820.534409722219</v>
      </c>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v>45820.534548611111</v>
      </c>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v>45820.534502314818</v>
      </c>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v>45820.534456018519</v>
      </c>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v>45820.53466435185</v>
      </c>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v>45820.534710648149</v>
      </c>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v>45820.534756944442</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v>45820.534791666665</v>
      </c>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v>45820.550474537034</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v>45820.550532407404</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v>45820.55059027778</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v>45820.550636574073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v>45820.550706018519</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v>45820.550775462965</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v>45820.535185185188</v>
      </c>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v>45820.535219907404</v>
      </c>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v>45820.535254629627</v>
      </c>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v>45820.53528935185</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v>45820.535324074073</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v>45820.53534722222</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v>45820.535381944443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v>45820.535428240742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v>45820.535462962966</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v>45820.550428240742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242</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v>45820.550370370373</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242</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v>45820.550150462965</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242</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v>45820.550243055557</v>
      </c>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242</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v>45820.550312500003</v>
      </c>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242</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v>45820.540509259263</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151</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v>45820.537905092591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88</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ML-07</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v>45820.541956018518</v>
      </c>
      <c r="AB2691" s="4" t="s">
        <v>60</v>
      </c>
      <c r="AC2691" s="4">
        <v>45822</v>
      </c>
      <c r="AD2691" s="4">
        <v>45824</v>
      </c>
      <c r="AE2691" s="4" t="s">
        <v>10407</v>
      </c>
      <c r="AF2691" s="4"/>
      <c r="AG2691" s="30" t="s">
        <v>62</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48"/>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row r="8949" spans="1:7" x14ac:dyDescent="0.25">
      <c r="A8949" s="27" t="s">
        <v>16874</v>
      </c>
      <c r="B8949" s="27" t="s">
        <v>12697</v>
      </c>
      <c r="C8949" s="27" t="s">
        <v>1004</v>
      </c>
      <c r="D8949" s="27" t="s">
        <v>1005</v>
      </c>
      <c r="E8949" s="24">
        <v>45820.514305555553</v>
      </c>
      <c r="F8949" s="27" t="s">
        <v>1011</v>
      </c>
      <c r="G8949" s="24">
        <v>45820.514305555553</v>
      </c>
    </row>
    <row r="8950" spans="1:7" x14ac:dyDescent="0.25">
      <c r="A8950" s="27" t="s">
        <v>16875</v>
      </c>
      <c r="B8950" s="27" t="s">
        <v>4269</v>
      </c>
      <c r="C8950" s="27" t="s">
        <v>1014</v>
      </c>
      <c r="D8950" s="27" t="s">
        <v>1018</v>
      </c>
      <c r="E8950" s="24">
        <v>45820.5156712963</v>
      </c>
      <c r="F8950" s="27" t="s">
        <v>1011</v>
      </c>
      <c r="G8950" s="24">
        <v>45820.5156712963</v>
      </c>
    </row>
    <row r="8951" spans="1:7" x14ac:dyDescent="0.25">
      <c r="A8951" s="27" t="s">
        <v>16876</v>
      </c>
      <c r="B8951" s="27" t="s">
        <v>7769</v>
      </c>
      <c r="C8951" s="27" t="s">
        <v>1014</v>
      </c>
      <c r="D8951" s="27" t="s">
        <v>1018</v>
      </c>
      <c r="E8951" s="24">
        <v>45820.515729166669</v>
      </c>
      <c r="F8951" s="27" t="s">
        <v>1011</v>
      </c>
      <c r="G8951" s="24">
        <v>45820.515729166669</v>
      </c>
    </row>
    <row r="8952" spans="1:7" x14ac:dyDescent="0.25">
      <c r="A8952" s="27" t="s">
        <v>16877</v>
      </c>
      <c r="B8952" s="27" t="s">
        <v>7770</v>
      </c>
      <c r="C8952" s="27" t="s">
        <v>1014</v>
      </c>
      <c r="D8952" s="27" t="s">
        <v>1018</v>
      </c>
      <c r="E8952" s="24">
        <v>45820.515763888892</v>
      </c>
      <c r="F8952" s="27" t="s">
        <v>1011</v>
      </c>
      <c r="G8952" s="24">
        <v>45820.515763888892</v>
      </c>
    </row>
    <row r="8953" spans="1:7" x14ac:dyDescent="0.25">
      <c r="A8953" s="27" t="s">
        <v>16878</v>
      </c>
      <c r="B8953" s="27" t="s">
        <v>7771</v>
      </c>
      <c r="C8953" s="27" t="s">
        <v>1014</v>
      </c>
      <c r="D8953" s="27" t="s">
        <v>1018</v>
      </c>
      <c r="E8953" s="24">
        <v>45820.515821759262</v>
      </c>
      <c r="F8953" s="27" t="s">
        <v>1011</v>
      </c>
      <c r="G8953" s="24">
        <v>45820.515821759262</v>
      </c>
    </row>
    <row r="8954" spans="1:7" x14ac:dyDescent="0.25">
      <c r="A8954" s="27" t="s">
        <v>16879</v>
      </c>
      <c r="B8954" s="27" t="s">
        <v>4259</v>
      </c>
      <c r="C8954" s="27" t="s">
        <v>1014</v>
      </c>
      <c r="D8954" s="27" t="s">
        <v>1018</v>
      </c>
      <c r="E8954" s="24">
        <v>45820.515868055554</v>
      </c>
      <c r="F8954" s="27" t="s">
        <v>1011</v>
      </c>
      <c r="G8954" s="24">
        <v>45820.515868055554</v>
      </c>
    </row>
    <row r="8955" spans="1:7" x14ac:dyDescent="0.25">
      <c r="A8955" s="27" t="s">
        <v>16880</v>
      </c>
      <c r="B8955" s="27" t="s">
        <v>4295</v>
      </c>
      <c r="C8955" s="27" t="s">
        <v>1014</v>
      </c>
      <c r="D8955" s="27" t="s">
        <v>1018</v>
      </c>
      <c r="E8955" s="24">
        <v>45820.515902777777</v>
      </c>
      <c r="F8955" s="27" t="s">
        <v>1011</v>
      </c>
      <c r="G8955" s="24">
        <v>45820.515902777777</v>
      </c>
    </row>
    <row r="8956" spans="1:7" x14ac:dyDescent="0.25">
      <c r="A8956" s="27" t="s">
        <v>16881</v>
      </c>
      <c r="B8956" s="27" t="s">
        <v>4247</v>
      </c>
      <c r="C8956" s="27" t="s">
        <v>1014</v>
      </c>
      <c r="D8956" s="27" t="s">
        <v>1018</v>
      </c>
      <c r="E8956" s="24">
        <v>45820.516226851854</v>
      </c>
      <c r="F8956" s="27" t="s">
        <v>1011</v>
      </c>
      <c r="G8956" s="24">
        <v>45820.516226851854</v>
      </c>
    </row>
    <row r="8957" spans="1:7" x14ac:dyDescent="0.25">
      <c r="A8957" s="27" t="s">
        <v>16882</v>
      </c>
      <c r="B8957" s="27" t="s">
        <v>4269</v>
      </c>
      <c r="C8957" s="27" t="s">
        <v>1017</v>
      </c>
      <c r="D8957" s="27" t="s">
        <v>1018</v>
      </c>
      <c r="E8957" s="24">
        <v>45820.516701388886</v>
      </c>
      <c r="F8957" s="27" t="s">
        <v>1011</v>
      </c>
      <c r="G8957" s="24">
        <v>45820.516701388886</v>
      </c>
    </row>
    <row r="8958" spans="1:7" x14ac:dyDescent="0.25">
      <c r="A8958" s="27" t="s">
        <v>16883</v>
      </c>
      <c r="B8958" s="27" t="s">
        <v>7769</v>
      </c>
      <c r="C8958" s="27" t="s">
        <v>1017</v>
      </c>
      <c r="D8958" s="27" t="s">
        <v>1018</v>
      </c>
      <c r="E8958" s="24">
        <v>45820.516759259262</v>
      </c>
      <c r="F8958" s="27" t="s">
        <v>1011</v>
      </c>
      <c r="G8958" s="24">
        <v>45820.516759259262</v>
      </c>
    </row>
    <row r="8959" spans="1:7" x14ac:dyDescent="0.25">
      <c r="A8959" s="27" t="s">
        <v>16884</v>
      </c>
      <c r="B8959" s="27" t="s">
        <v>7770</v>
      </c>
      <c r="C8959" s="27" t="s">
        <v>1017</v>
      </c>
      <c r="D8959" s="27" t="s">
        <v>1018</v>
      </c>
      <c r="E8959" s="24">
        <v>45820.516793981478</v>
      </c>
      <c r="F8959" s="27" t="s">
        <v>1011</v>
      </c>
      <c r="G8959" s="24">
        <v>45820.516793981478</v>
      </c>
    </row>
    <row r="8960" spans="1:7" x14ac:dyDescent="0.25">
      <c r="A8960" s="27" t="s">
        <v>16885</v>
      </c>
      <c r="B8960" s="27" t="s">
        <v>7771</v>
      </c>
      <c r="C8960" s="27" t="s">
        <v>1017</v>
      </c>
      <c r="D8960" s="27" t="s">
        <v>1018</v>
      </c>
      <c r="E8960" s="24">
        <v>45820.516840277778</v>
      </c>
      <c r="F8960" s="27" t="s">
        <v>1011</v>
      </c>
      <c r="G8960" s="24">
        <v>45820.516840277778</v>
      </c>
    </row>
    <row r="8961" spans="1:7" x14ac:dyDescent="0.25">
      <c r="A8961" s="27" t="s">
        <v>16886</v>
      </c>
      <c r="B8961" s="27" t="s">
        <v>4259</v>
      </c>
      <c r="C8961" s="27" t="s">
        <v>1017</v>
      </c>
      <c r="D8961" s="27" t="s">
        <v>1018</v>
      </c>
      <c r="E8961" s="24">
        <v>45820.516886574071</v>
      </c>
      <c r="F8961" s="27" t="s">
        <v>1011</v>
      </c>
      <c r="G8961" s="24">
        <v>45820.516886574071</v>
      </c>
    </row>
    <row r="8962" spans="1:7" x14ac:dyDescent="0.25">
      <c r="A8962" s="27" t="s">
        <v>16887</v>
      </c>
      <c r="B8962" s="27" t="s">
        <v>4295</v>
      </c>
      <c r="C8962" s="27" t="s">
        <v>1017</v>
      </c>
      <c r="D8962" s="27" t="s">
        <v>1018</v>
      </c>
      <c r="E8962" s="24">
        <v>45820.516932870371</v>
      </c>
      <c r="F8962" s="27" t="s">
        <v>1011</v>
      </c>
      <c r="G8962" s="24">
        <v>45820.516932870371</v>
      </c>
    </row>
    <row r="8963" spans="1:7" x14ac:dyDescent="0.25">
      <c r="A8963" s="27" t="s">
        <v>16888</v>
      </c>
      <c r="B8963" s="27" t="s">
        <v>4247</v>
      </c>
      <c r="C8963" s="27" t="s">
        <v>1017</v>
      </c>
      <c r="D8963" s="27" t="s">
        <v>1018</v>
      </c>
      <c r="E8963" s="24">
        <v>45820.517048611109</v>
      </c>
      <c r="F8963" s="27" t="s">
        <v>1011</v>
      </c>
      <c r="G8963" s="24">
        <v>45820.517048611109</v>
      </c>
    </row>
    <row r="8964" spans="1:7" x14ac:dyDescent="0.25">
      <c r="A8964" s="27" t="s">
        <v>16889</v>
      </c>
      <c r="B8964" s="27" t="s">
        <v>14079</v>
      </c>
      <c r="C8964" s="27" t="s">
        <v>1009</v>
      </c>
      <c r="D8964" s="27" t="s">
        <v>1021</v>
      </c>
      <c r="E8964" s="24">
        <v>45820.528611111113</v>
      </c>
      <c r="F8964" s="27" t="s">
        <v>1011</v>
      </c>
      <c r="G8964" s="24">
        <v>45820.528611111113</v>
      </c>
    </row>
    <row r="8965" spans="1:7" x14ac:dyDescent="0.25">
      <c r="A8965" s="27" t="s">
        <v>16890</v>
      </c>
      <c r="B8965" s="27" t="s">
        <v>9774</v>
      </c>
      <c r="C8965" s="27" t="s">
        <v>1019</v>
      </c>
      <c r="D8965" s="27" t="s">
        <v>256</v>
      </c>
      <c r="E8965" s="24">
        <v>45820.531365740739</v>
      </c>
      <c r="F8965" s="27" t="s">
        <v>1011</v>
      </c>
      <c r="G8965" s="24">
        <v>45820.531365740739</v>
      </c>
    </row>
    <row r="8966" spans="1:7" x14ac:dyDescent="0.25">
      <c r="A8966" s="27" t="s">
        <v>16891</v>
      </c>
      <c r="B8966" s="27" t="s">
        <v>7728</v>
      </c>
      <c r="C8966" s="27" t="s">
        <v>1019</v>
      </c>
      <c r="D8966" s="27" t="s">
        <v>256</v>
      </c>
      <c r="E8966" s="24">
        <v>45820.532430555555</v>
      </c>
      <c r="F8966" s="27" t="s">
        <v>1011</v>
      </c>
      <c r="G8966" s="24">
        <v>45820.532430555555</v>
      </c>
    </row>
    <row r="8967" spans="1:7" x14ac:dyDescent="0.25">
      <c r="A8967" s="27" t="s">
        <v>16892</v>
      </c>
      <c r="B8967" s="27" t="s">
        <v>7691</v>
      </c>
      <c r="C8967" s="27" t="s">
        <v>1019</v>
      </c>
      <c r="D8967" s="27" t="s">
        <v>256</v>
      </c>
      <c r="E8967" s="24">
        <v>45820.532546296294</v>
      </c>
      <c r="F8967" s="27" t="s">
        <v>1011</v>
      </c>
      <c r="G8967" s="24">
        <v>45820.532546296294</v>
      </c>
    </row>
    <row r="8968" spans="1:7" x14ac:dyDescent="0.25">
      <c r="A8968" s="27" t="s">
        <v>16893</v>
      </c>
      <c r="B8968" s="27" t="s">
        <v>14264</v>
      </c>
      <c r="C8968" s="27" t="s">
        <v>1009</v>
      </c>
      <c r="D8968" s="27" t="s">
        <v>1025</v>
      </c>
      <c r="E8968" s="24">
        <v>45820.532847222225</v>
      </c>
      <c r="F8968" s="27" t="s">
        <v>1011</v>
      </c>
      <c r="G8968" s="24">
        <v>45820.532847222225</v>
      </c>
    </row>
    <row r="8969" spans="1:7" x14ac:dyDescent="0.25">
      <c r="A8969" s="27" t="s">
        <v>16894</v>
      </c>
      <c r="B8969" s="27" t="s">
        <v>14261</v>
      </c>
      <c r="C8969" s="27" t="s">
        <v>1009</v>
      </c>
      <c r="D8969" s="27" t="s">
        <v>1025</v>
      </c>
      <c r="E8969" s="24">
        <v>45820.532916666663</v>
      </c>
      <c r="F8969" s="27" t="s">
        <v>1011</v>
      </c>
      <c r="G8969" s="24">
        <v>45820.532916666663</v>
      </c>
    </row>
    <row r="8970" spans="1:7" x14ac:dyDescent="0.25">
      <c r="A8970" s="27" t="s">
        <v>16895</v>
      </c>
      <c r="B8970" s="27" t="s">
        <v>9967</v>
      </c>
      <c r="C8970" s="27" t="s">
        <v>1004</v>
      </c>
      <c r="D8970" s="27" t="s">
        <v>1005</v>
      </c>
      <c r="E8970" s="24">
        <v>45820.534409722219</v>
      </c>
      <c r="F8970" s="27" t="s">
        <v>1011</v>
      </c>
      <c r="G8970" s="24">
        <v>45820.534409722219</v>
      </c>
    </row>
    <row r="8971" spans="1:7" x14ac:dyDescent="0.25">
      <c r="A8971" s="27" t="s">
        <v>16896</v>
      </c>
      <c r="B8971" s="27" t="s">
        <v>9974</v>
      </c>
      <c r="C8971" s="27" t="s">
        <v>1004</v>
      </c>
      <c r="D8971" s="27" t="s">
        <v>1005</v>
      </c>
      <c r="E8971" s="24">
        <v>45820.534456018519</v>
      </c>
      <c r="F8971" s="27" t="s">
        <v>1011</v>
      </c>
      <c r="G8971" s="24">
        <v>45820.534456018519</v>
      </c>
    </row>
    <row r="8972" spans="1:7" x14ac:dyDescent="0.25">
      <c r="A8972" s="27" t="s">
        <v>16897</v>
      </c>
      <c r="B8972" s="27" t="s">
        <v>9972</v>
      </c>
      <c r="C8972" s="27" t="s">
        <v>1004</v>
      </c>
      <c r="D8972" s="27" t="s">
        <v>1005</v>
      </c>
      <c r="E8972" s="24">
        <v>45820.534502314818</v>
      </c>
      <c r="F8972" s="27" t="s">
        <v>1011</v>
      </c>
      <c r="G8972" s="24">
        <v>45820.534502314818</v>
      </c>
    </row>
    <row r="8973" spans="1:7" x14ac:dyDescent="0.25">
      <c r="A8973" s="27" t="s">
        <v>16898</v>
      </c>
      <c r="B8973" s="27" t="s">
        <v>9970</v>
      </c>
      <c r="C8973" s="27" t="s">
        <v>1004</v>
      </c>
      <c r="D8973" s="27" t="s">
        <v>1005</v>
      </c>
      <c r="E8973" s="24">
        <v>45820.534548611111</v>
      </c>
      <c r="F8973" s="27" t="s">
        <v>1011</v>
      </c>
      <c r="G8973" s="24">
        <v>45820.534548611111</v>
      </c>
    </row>
    <row r="8974" spans="1:7" x14ac:dyDescent="0.25">
      <c r="A8974" s="27" t="s">
        <v>16899</v>
      </c>
      <c r="B8974" s="27" t="s">
        <v>4285</v>
      </c>
      <c r="C8974" s="27" t="s">
        <v>1004</v>
      </c>
      <c r="D8974" s="27" t="s">
        <v>1005</v>
      </c>
      <c r="E8974" s="24">
        <v>45820.534629629627</v>
      </c>
      <c r="F8974" s="27" t="s">
        <v>1011</v>
      </c>
      <c r="G8974" s="24">
        <v>45820.534629629627</v>
      </c>
    </row>
    <row r="8975" spans="1:7" x14ac:dyDescent="0.25">
      <c r="A8975" s="27" t="s">
        <v>16900</v>
      </c>
      <c r="B8975" s="27" t="s">
        <v>7783</v>
      </c>
      <c r="C8975" s="27" t="s">
        <v>1004</v>
      </c>
      <c r="D8975" s="27" t="s">
        <v>1005</v>
      </c>
      <c r="E8975" s="24">
        <v>45820.53466435185</v>
      </c>
      <c r="F8975" s="27" t="s">
        <v>1011</v>
      </c>
      <c r="G8975" s="24">
        <v>45820.53466435185</v>
      </c>
    </row>
    <row r="8976" spans="1:7" x14ac:dyDescent="0.25">
      <c r="A8976" s="27" t="s">
        <v>16901</v>
      </c>
      <c r="B8976" s="27" t="s">
        <v>7837</v>
      </c>
      <c r="C8976" s="27" t="s">
        <v>1004</v>
      </c>
      <c r="D8976" s="27" t="s">
        <v>1005</v>
      </c>
      <c r="E8976" s="24">
        <v>45820.534710648149</v>
      </c>
      <c r="F8976" s="27" t="s">
        <v>1011</v>
      </c>
      <c r="G8976" s="24">
        <v>45820.534710648149</v>
      </c>
    </row>
    <row r="8977" spans="1:7" x14ac:dyDescent="0.25">
      <c r="A8977" s="27" t="s">
        <v>16902</v>
      </c>
      <c r="B8977" s="27" t="s">
        <v>7838</v>
      </c>
      <c r="C8977" s="27" t="s">
        <v>1004</v>
      </c>
      <c r="D8977" s="27" t="s">
        <v>1005</v>
      </c>
      <c r="E8977" s="24">
        <v>45820.534756944442</v>
      </c>
      <c r="F8977" s="27" t="s">
        <v>1011</v>
      </c>
      <c r="G8977" s="24">
        <v>45820.534756944442</v>
      </c>
    </row>
    <row r="8978" spans="1:7" x14ac:dyDescent="0.25">
      <c r="A8978" s="27" t="s">
        <v>16903</v>
      </c>
      <c r="B8978" s="27" t="s">
        <v>7839</v>
      </c>
      <c r="C8978" s="27" t="s">
        <v>1004</v>
      </c>
      <c r="D8978" s="27" t="s">
        <v>1005</v>
      </c>
      <c r="E8978" s="24">
        <v>45820.534791666665</v>
      </c>
      <c r="F8978" s="27" t="s">
        <v>1011</v>
      </c>
      <c r="G8978" s="24">
        <v>45820.534791666665</v>
      </c>
    </row>
    <row r="8979" spans="1:7" x14ac:dyDescent="0.25">
      <c r="A8979" s="27" t="s">
        <v>16904</v>
      </c>
      <c r="B8979" s="27" t="s">
        <v>4306</v>
      </c>
      <c r="C8979" s="27" t="s">
        <v>1004</v>
      </c>
      <c r="D8979" s="27" t="s">
        <v>1005</v>
      </c>
      <c r="E8979" s="24">
        <v>45820.534826388888</v>
      </c>
      <c r="F8979" s="27" t="s">
        <v>1011</v>
      </c>
      <c r="G8979" s="24">
        <v>45820.534826388888</v>
      </c>
    </row>
    <row r="8980" spans="1:7" x14ac:dyDescent="0.25">
      <c r="A8980" s="27" t="s">
        <v>16905</v>
      </c>
      <c r="B8980" s="27" t="s">
        <v>9946</v>
      </c>
      <c r="C8980" s="27" t="s">
        <v>1004</v>
      </c>
      <c r="D8980" s="27" t="s">
        <v>1005</v>
      </c>
      <c r="E8980" s="24">
        <v>45820.534895833334</v>
      </c>
      <c r="F8980" s="27" t="s">
        <v>1011</v>
      </c>
      <c r="G8980" s="24">
        <v>45820.534895833334</v>
      </c>
    </row>
    <row r="8981" spans="1:7" x14ac:dyDescent="0.25">
      <c r="A8981" s="27" t="s">
        <v>16906</v>
      </c>
      <c r="B8981" s="27" t="s">
        <v>9953</v>
      </c>
      <c r="C8981" s="27" t="s">
        <v>1004</v>
      </c>
      <c r="D8981" s="27" t="s">
        <v>1005</v>
      </c>
      <c r="E8981" s="24">
        <v>45820.534942129627</v>
      </c>
      <c r="F8981" s="27" t="s">
        <v>1011</v>
      </c>
      <c r="G8981" s="24">
        <v>45820.534942129627</v>
      </c>
    </row>
    <row r="8982" spans="1:7" x14ac:dyDescent="0.25">
      <c r="A8982" s="27" t="s">
        <v>16907</v>
      </c>
      <c r="B8982" s="27" t="s">
        <v>9961</v>
      </c>
      <c r="C8982" s="27" t="s">
        <v>1004</v>
      </c>
      <c r="D8982" s="27" t="s">
        <v>1005</v>
      </c>
      <c r="E8982" s="24">
        <v>45820.53497685185</v>
      </c>
      <c r="F8982" s="27" t="s">
        <v>1011</v>
      </c>
      <c r="G8982" s="24">
        <v>45820.53497685185</v>
      </c>
    </row>
    <row r="8983" spans="1:7" x14ac:dyDescent="0.25">
      <c r="A8983" s="27" t="s">
        <v>16908</v>
      </c>
      <c r="B8983" s="27" t="s">
        <v>9955</v>
      </c>
      <c r="C8983" s="27" t="s">
        <v>1004</v>
      </c>
      <c r="D8983" s="27" t="s">
        <v>1005</v>
      </c>
      <c r="E8983" s="24">
        <v>45820.535011574073</v>
      </c>
      <c r="F8983" s="27" t="s">
        <v>1011</v>
      </c>
      <c r="G8983" s="24">
        <v>45820.535011574073</v>
      </c>
    </row>
    <row r="8984" spans="1:7" x14ac:dyDescent="0.25">
      <c r="A8984" s="27" t="s">
        <v>16909</v>
      </c>
      <c r="B8984" s="27" t="s">
        <v>9957</v>
      </c>
      <c r="C8984" s="27" t="s">
        <v>1004</v>
      </c>
      <c r="D8984" s="27" t="s">
        <v>1005</v>
      </c>
      <c r="E8984" s="24">
        <v>45820.535057870373</v>
      </c>
      <c r="F8984" s="27" t="s">
        <v>1011</v>
      </c>
      <c r="G8984" s="24">
        <v>45820.535057870373</v>
      </c>
    </row>
    <row r="8985" spans="1:7" x14ac:dyDescent="0.25">
      <c r="A8985" s="27" t="s">
        <v>16910</v>
      </c>
      <c r="B8985" s="27" t="s">
        <v>9959</v>
      </c>
      <c r="C8985" s="27" t="s">
        <v>1004</v>
      </c>
      <c r="D8985" s="27" t="s">
        <v>1005</v>
      </c>
      <c r="E8985" s="24">
        <v>45820.535104166665</v>
      </c>
      <c r="F8985" s="27" t="s">
        <v>1011</v>
      </c>
      <c r="G8985" s="24">
        <v>45820.535104166665</v>
      </c>
    </row>
    <row r="8986" spans="1:7" x14ac:dyDescent="0.25">
      <c r="A8986" s="27" t="s">
        <v>16911</v>
      </c>
      <c r="B8986" s="27" t="s">
        <v>11893</v>
      </c>
      <c r="C8986" s="27" t="s">
        <v>1004</v>
      </c>
      <c r="D8986" s="27" t="s">
        <v>1005</v>
      </c>
      <c r="E8986" s="24">
        <v>45820.535185185188</v>
      </c>
      <c r="F8986" s="27" t="s">
        <v>1011</v>
      </c>
      <c r="G8986" s="24">
        <v>45820.535185185188</v>
      </c>
    </row>
    <row r="8987" spans="1:7" x14ac:dyDescent="0.25">
      <c r="A8987" s="27" t="s">
        <v>16912</v>
      </c>
      <c r="B8987" s="27" t="s">
        <v>11898</v>
      </c>
      <c r="C8987" s="27" t="s">
        <v>1004</v>
      </c>
      <c r="D8987" s="27" t="s">
        <v>1005</v>
      </c>
      <c r="E8987" s="24">
        <v>45820.535219907404</v>
      </c>
      <c r="F8987" s="27" t="s">
        <v>1011</v>
      </c>
      <c r="G8987" s="24">
        <v>45820.535219907404</v>
      </c>
    </row>
    <row r="8988" spans="1:7" x14ac:dyDescent="0.25">
      <c r="A8988" s="27" t="s">
        <v>16913</v>
      </c>
      <c r="B8988" s="27" t="s">
        <v>11900</v>
      </c>
      <c r="C8988" s="27" t="s">
        <v>1004</v>
      </c>
      <c r="D8988" s="27" t="s">
        <v>1005</v>
      </c>
      <c r="E8988" s="24">
        <v>45820.535254629627</v>
      </c>
      <c r="F8988" s="27" t="s">
        <v>1011</v>
      </c>
      <c r="G8988" s="24">
        <v>45820.535254629627</v>
      </c>
    </row>
    <row r="8989" spans="1:7" x14ac:dyDescent="0.25">
      <c r="A8989" s="27" t="s">
        <v>16914</v>
      </c>
      <c r="B8989" s="27" t="s">
        <v>11902</v>
      </c>
      <c r="C8989" s="27" t="s">
        <v>1004</v>
      </c>
      <c r="D8989" s="27" t="s">
        <v>1005</v>
      </c>
      <c r="E8989" s="24">
        <v>45820.53528935185</v>
      </c>
      <c r="F8989" s="27" t="s">
        <v>1011</v>
      </c>
      <c r="G8989" s="24">
        <v>45820.53528935185</v>
      </c>
    </row>
    <row r="8990" spans="1:7" x14ac:dyDescent="0.25">
      <c r="A8990" s="27" t="s">
        <v>16915</v>
      </c>
      <c r="B8990" s="27" t="s">
        <v>11906</v>
      </c>
      <c r="C8990" s="27" t="s">
        <v>1004</v>
      </c>
      <c r="D8990" s="27" t="s">
        <v>1005</v>
      </c>
      <c r="E8990" s="24">
        <v>45820.535324074073</v>
      </c>
      <c r="F8990" s="27" t="s">
        <v>1011</v>
      </c>
      <c r="G8990" s="24">
        <v>45820.535324074073</v>
      </c>
    </row>
    <row r="8991" spans="1:7" x14ac:dyDescent="0.25">
      <c r="A8991" s="27" t="s">
        <v>16916</v>
      </c>
      <c r="B8991" s="27" t="s">
        <v>11908</v>
      </c>
      <c r="C8991" s="27" t="s">
        <v>1004</v>
      </c>
      <c r="D8991" s="27" t="s">
        <v>1005</v>
      </c>
      <c r="E8991" s="24">
        <v>45820.53534722222</v>
      </c>
      <c r="F8991" s="27" t="s">
        <v>1011</v>
      </c>
      <c r="G8991" s="24">
        <v>45820.53534722222</v>
      </c>
    </row>
    <row r="8992" spans="1:7" x14ac:dyDescent="0.25">
      <c r="A8992" s="27" t="s">
        <v>16917</v>
      </c>
      <c r="B8992" s="27" t="s">
        <v>11912</v>
      </c>
      <c r="C8992" s="27" t="s">
        <v>1004</v>
      </c>
      <c r="D8992" s="27" t="s">
        <v>1005</v>
      </c>
      <c r="E8992" s="24">
        <v>45820.535381944443</v>
      </c>
      <c r="F8992" s="27" t="s">
        <v>1011</v>
      </c>
      <c r="G8992" s="24">
        <v>45820.535381944443</v>
      </c>
    </row>
    <row r="8993" spans="1:7" x14ac:dyDescent="0.25">
      <c r="A8993" s="27" t="s">
        <v>16918</v>
      </c>
      <c r="B8993" s="27" t="s">
        <v>11914</v>
      </c>
      <c r="C8993" s="27" t="s">
        <v>1004</v>
      </c>
      <c r="D8993" s="27" t="s">
        <v>1005</v>
      </c>
      <c r="E8993" s="24">
        <v>45820.535428240742</v>
      </c>
      <c r="F8993" s="27" t="s">
        <v>1011</v>
      </c>
      <c r="G8993" s="24">
        <v>45820.535428240742</v>
      </c>
    </row>
    <row r="8994" spans="1:7" x14ac:dyDescent="0.25">
      <c r="A8994" s="27" t="s">
        <v>16919</v>
      </c>
      <c r="B8994" s="27" t="s">
        <v>11916</v>
      </c>
      <c r="C8994" s="27" t="s">
        <v>1004</v>
      </c>
      <c r="D8994" s="27" t="s">
        <v>1005</v>
      </c>
      <c r="E8994" s="24">
        <v>45820.535462962966</v>
      </c>
      <c r="F8994" s="27" t="s">
        <v>1011</v>
      </c>
      <c r="G8994" s="24">
        <v>45820.535462962966</v>
      </c>
    </row>
    <row r="8995" spans="1:7" x14ac:dyDescent="0.25">
      <c r="A8995" s="27" t="s">
        <v>16920</v>
      </c>
      <c r="B8995" s="27" t="s">
        <v>14525</v>
      </c>
      <c r="C8995" s="27" t="s">
        <v>1009</v>
      </c>
      <c r="D8995" s="27" t="s">
        <v>1024</v>
      </c>
      <c r="E8995" s="24">
        <v>45820.537905092591</v>
      </c>
      <c r="F8995" s="27" t="s">
        <v>1011</v>
      </c>
      <c r="G8995" s="24">
        <v>45820.537905092591</v>
      </c>
    </row>
    <row r="8996" spans="1:7" x14ac:dyDescent="0.25">
      <c r="A8996" s="27" t="s">
        <v>16921</v>
      </c>
      <c r="B8996" s="27" t="s">
        <v>15123</v>
      </c>
      <c r="C8996" s="27" t="s">
        <v>1009</v>
      </c>
      <c r="D8996" s="27" t="s">
        <v>1021</v>
      </c>
      <c r="E8996" s="24">
        <v>45820.540509259263</v>
      </c>
      <c r="F8996" s="27" t="s">
        <v>1011</v>
      </c>
      <c r="G8996" s="24">
        <v>45820.540509259263</v>
      </c>
    </row>
    <row r="8997" spans="1:7" x14ac:dyDescent="0.25">
      <c r="A8997" s="27" t="s">
        <v>16922</v>
      </c>
      <c r="B8997" s="27" t="s">
        <v>3103</v>
      </c>
      <c r="C8997" s="27" t="s">
        <v>1012</v>
      </c>
      <c r="D8997" s="27" t="s">
        <v>77</v>
      </c>
      <c r="E8997" s="24">
        <v>45820.540682870371</v>
      </c>
      <c r="F8997" s="27" t="s">
        <v>1011</v>
      </c>
      <c r="G8997" s="24">
        <v>45820.540682870371</v>
      </c>
    </row>
    <row r="8998" spans="1:7" x14ac:dyDescent="0.25">
      <c r="A8998" s="27" t="s">
        <v>16923</v>
      </c>
      <c r="B8998" s="27" t="s">
        <v>4781</v>
      </c>
      <c r="C8998" s="27" t="s">
        <v>1012</v>
      </c>
      <c r="D8998" s="27" t="s">
        <v>77</v>
      </c>
      <c r="E8998" s="24">
        <v>45820.541585648149</v>
      </c>
      <c r="F8998" s="27" t="s">
        <v>1011</v>
      </c>
      <c r="G8998" s="24">
        <v>45820.541585648149</v>
      </c>
    </row>
    <row r="8999" spans="1:7" x14ac:dyDescent="0.25">
      <c r="A8999" s="27" t="s">
        <v>16924</v>
      </c>
      <c r="B8999" s="27" t="s">
        <v>14010</v>
      </c>
      <c r="C8999" s="27" t="s">
        <v>1012</v>
      </c>
      <c r="D8999" s="27" t="s">
        <v>77</v>
      </c>
      <c r="E8999" s="24">
        <v>45820.542581018519</v>
      </c>
      <c r="F8999" s="27" t="s">
        <v>1011</v>
      </c>
      <c r="G8999" s="24">
        <v>45820.542581018519</v>
      </c>
    </row>
    <row r="9000" spans="1:7" x14ac:dyDescent="0.25">
      <c r="A9000" s="27" t="s">
        <v>16925</v>
      </c>
      <c r="B9000" s="27" t="s">
        <v>3101</v>
      </c>
      <c r="C9000" s="27" t="s">
        <v>1019</v>
      </c>
      <c r="D9000" s="27" t="s">
        <v>77</v>
      </c>
      <c r="E9000" s="24">
        <v>45820.540335648147</v>
      </c>
      <c r="F9000" s="27" t="s">
        <v>1011</v>
      </c>
      <c r="G9000" s="24">
        <v>45820.540335648147</v>
      </c>
    </row>
    <row r="9001" spans="1:7" x14ac:dyDescent="0.25">
      <c r="A9001" s="27" t="s">
        <v>16926</v>
      </c>
      <c r="B9001" s="27" t="s">
        <v>3103</v>
      </c>
      <c r="C9001" s="27" t="s">
        <v>1019</v>
      </c>
      <c r="D9001" s="27" t="s">
        <v>77</v>
      </c>
      <c r="E9001" s="24">
        <v>45820.541215277779</v>
      </c>
      <c r="F9001" s="27" t="s">
        <v>1011</v>
      </c>
      <c r="G9001" s="24">
        <v>45820.541215277779</v>
      </c>
    </row>
    <row r="9002" spans="1:7" x14ac:dyDescent="0.25">
      <c r="A9002" s="27" t="s">
        <v>16927</v>
      </c>
      <c r="B9002" s="27" t="s">
        <v>4781</v>
      </c>
      <c r="C9002" s="27" t="s">
        <v>1019</v>
      </c>
      <c r="D9002" s="27" t="s">
        <v>77</v>
      </c>
      <c r="E9002" s="24">
        <v>45820.541770833333</v>
      </c>
      <c r="F9002" s="27" t="s">
        <v>1011</v>
      </c>
      <c r="G9002" s="24">
        <v>45820.541770833333</v>
      </c>
    </row>
    <row r="9003" spans="1:7" x14ac:dyDescent="0.25">
      <c r="A9003" s="27" t="s">
        <v>16928</v>
      </c>
      <c r="B9003" s="27" t="s">
        <v>6506</v>
      </c>
      <c r="C9003" s="27" t="s">
        <v>1019</v>
      </c>
      <c r="D9003" s="27" t="s">
        <v>77</v>
      </c>
      <c r="E9003" s="24">
        <v>45820.541956018518</v>
      </c>
      <c r="F9003" s="27" t="s">
        <v>1011</v>
      </c>
      <c r="G9003" s="24">
        <v>45820.541956018518</v>
      </c>
    </row>
    <row r="9004" spans="1:7" x14ac:dyDescent="0.25">
      <c r="A9004" s="27" t="s">
        <v>16929</v>
      </c>
      <c r="B9004" s="27" t="s">
        <v>1490</v>
      </c>
      <c r="C9004" s="27" t="s">
        <v>1019</v>
      </c>
      <c r="D9004" s="27" t="s">
        <v>77</v>
      </c>
      <c r="E9004" s="24">
        <v>45820.54215277778</v>
      </c>
      <c r="F9004" s="27" t="s">
        <v>1011</v>
      </c>
      <c r="G9004" s="24">
        <v>45820.54215277778</v>
      </c>
    </row>
    <row r="9005" spans="1:7" x14ac:dyDescent="0.25">
      <c r="A9005" s="27" t="s">
        <v>16930</v>
      </c>
      <c r="B9005" s="27" t="s">
        <v>14010</v>
      </c>
      <c r="C9005" s="27" t="s">
        <v>1019</v>
      </c>
      <c r="D9005" s="27" t="s">
        <v>77</v>
      </c>
      <c r="E9005" s="24">
        <v>45820.54277777778</v>
      </c>
      <c r="F9005" s="27" t="s">
        <v>1011</v>
      </c>
      <c r="G9005" s="24">
        <v>45820.54277777778</v>
      </c>
    </row>
    <row r="9006" spans="1:7" x14ac:dyDescent="0.25">
      <c r="A9006" s="27" t="s">
        <v>16931</v>
      </c>
      <c r="B9006" s="27" t="s">
        <v>13983</v>
      </c>
      <c r="C9006" s="27" t="s">
        <v>1027</v>
      </c>
      <c r="D9006" s="27" t="s">
        <v>1028</v>
      </c>
      <c r="E9006" s="24">
        <v>45820.542037037034</v>
      </c>
      <c r="F9006" s="27" t="s">
        <v>1011</v>
      </c>
      <c r="G9006" s="24">
        <v>45820.542037037034</v>
      </c>
    </row>
    <row r="9007" spans="1:7" x14ac:dyDescent="0.25">
      <c r="A9007" s="27" t="s">
        <v>16932</v>
      </c>
      <c r="B9007" s="27" t="s">
        <v>13990</v>
      </c>
      <c r="C9007" s="27" t="s">
        <v>1027</v>
      </c>
      <c r="D9007" s="27" t="s">
        <v>1028</v>
      </c>
      <c r="E9007" s="24">
        <v>45820.542071759257</v>
      </c>
      <c r="F9007" s="27" t="s">
        <v>1011</v>
      </c>
      <c r="G9007" s="24">
        <v>45820.542071759257</v>
      </c>
    </row>
    <row r="9008" spans="1:7" x14ac:dyDescent="0.25">
      <c r="A9008" s="27" t="s">
        <v>16933</v>
      </c>
      <c r="B9008" s="27" t="s">
        <v>13992</v>
      </c>
      <c r="C9008" s="27" t="s">
        <v>1027</v>
      </c>
      <c r="D9008" s="27" t="s">
        <v>1028</v>
      </c>
      <c r="E9008" s="24">
        <v>45820.542118055557</v>
      </c>
      <c r="F9008" s="27" t="s">
        <v>1011</v>
      </c>
      <c r="G9008" s="24">
        <v>45820.542118055557</v>
      </c>
    </row>
    <row r="9009" spans="1:7" x14ac:dyDescent="0.25">
      <c r="A9009" s="27" t="s">
        <v>16934</v>
      </c>
      <c r="B9009" s="27" t="s">
        <v>13994</v>
      </c>
      <c r="C9009" s="27" t="s">
        <v>1027</v>
      </c>
      <c r="D9009" s="27" t="s">
        <v>1028</v>
      </c>
      <c r="E9009" s="24">
        <v>45820.542199074072</v>
      </c>
      <c r="F9009" s="27" t="s">
        <v>1011</v>
      </c>
      <c r="G9009" s="24">
        <v>45820.542199074072</v>
      </c>
    </row>
    <row r="9010" spans="1:7" x14ac:dyDescent="0.25">
      <c r="A9010" s="27" t="s">
        <v>16935</v>
      </c>
      <c r="B9010" s="27" t="s">
        <v>13996</v>
      </c>
      <c r="C9010" s="27" t="s">
        <v>1027</v>
      </c>
      <c r="D9010" s="27" t="s">
        <v>1028</v>
      </c>
      <c r="E9010" s="24">
        <v>45820.542210648149</v>
      </c>
      <c r="F9010" s="27" t="s">
        <v>1011</v>
      </c>
      <c r="G9010" s="24">
        <v>45820.542210648149</v>
      </c>
    </row>
    <row r="9011" spans="1:7" x14ac:dyDescent="0.25">
      <c r="A9011" s="27" t="s">
        <v>16936</v>
      </c>
      <c r="B9011" s="27" t="s">
        <v>14014</v>
      </c>
      <c r="C9011" s="27" t="s">
        <v>1027</v>
      </c>
      <c r="D9011" s="27" t="s">
        <v>1028</v>
      </c>
      <c r="E9011" s="24">
        <v>45820.542372685188</v>
      </c>
      <c r="F9011" s="27" t="s">
        <v>1011</v>
      </c>
      <c r="G9011" s="24">
        <v>45820.542372685188</v>
      </c>
    </row>
    <row r="9012" spans="1:7" x14ac:dyDescent="0.25">
      <c r="A9012" s="27" t="s">
        <v>16937</v>
      </c>
      <c r="B9012" s="27" t="s">
        <v>14017</v>
      </c>
      <c r="C9012" s="27" t="s">
        <v>1027</v>
      </c>
      <c r="D9012" s="27" t="s">
        <v>1028</v>
      </c>
      <c r="E9012" s="24">
        <v>45820.542395833334</v>
      </c>
      <c r="F9012" s="27" t="s">
        <v>1011</v>
      </c>
      <c r="G9012" s="24">
        <v>45820.542395833334</v>
      </c>
    </row>
    <row r="9013" spans="1:7" x14ac:dyDescent="0.25">
      <c r="A9013" s="27" t="s">
        <v>16938</v>
      </c>
      <c r="B9013" s="27" t="s">
        <v>14019</v>
      </c>
      <c r="C9013" s="27" t="s">
        <v>1027</v>
      </c>
      <c r="D9013" s="27" t="s">
        <v>1028</v>
      </c>
      <c r="E9013" s="24">
        <v>45820.542442129627</v>
      </c>
      <c r="F9013" s="27" t="s">
        <v>1011</v>
      </c>
      <c r="G9013" s="24">
        <v>45820.542442129627</v>
      </c>
    </row>
    <row r="9014" spans="1:7" x14ac:dyDescent="0.25">
      <c r="A9014" s="27" t="s">
        <v>16939</v>
      </c>
      <c r="B9014" s="27" t="s">
        <v>14021</v>
      </c>
      <c r="C9014" s="27" t="s">
        <v>1027</v>
      </c>
      <c r="D9014" s="27" t="s">
        <v>1028</v>
      </c>
      <c r="E9014" s="24">
        <v>45820.542511574073</v>
      </c>
      <c r="F9014" s="27" t="s">
        <v>1011</v>
      </c>
      <c r="G9014" s="24">
        <v>45820.542511574073</v>
      </c>
    </row>
    <row r="9015" spans="1:7" x14ac:dyDescent="0.25">
      <c r="A9015" s="27" t="s">
        <v>16940</v>
      </c>
      <c r="B9015" s="27" t="s">
        <v>14023</v>
      </c>
      <c r="C9015" s="27" t="s">
        <v>1027</v>
      </c>
      <c r="D9015" s="27" t="s">
        <v>1028</v>
      </c>
      <c r="E9015" s="24">
        <v>45820.542546296296</v>
      </c>
      <c r="F9015" s="27" t="s">
        <v>1011</v>
      </c>
      <c r="G9015" s="24">
        <v>45820.542546296296</v>
      </c>
    </row>
    <row r="9016" spans="1:7" x14ac:dyDescent="0.25">
      <c r="A9016" s="27" t="s">
        <v>16941</v>
      </c>
      <c r="B9016" s="27" t="s">
        <v>14025</v>
      </c>
      <c r="C9016" s="27" t="s">
        <v>1027</v>
      </c>
      <c r="D9016" s="27" t="s">
        <v>1028</v>
      </c>
      <c r="E9016" s="24">
        <v>45820.542638888888</v>
      </c>
      <c r="F9016" s="27" t="s">
        <v>1011</v>
      </c>
      <c r="G9016" s="24">
        <v>45820.542638888888</v>
      </c>
    </row>
    <row r="9017" spans="1:7" x14ac:dyDescent="0.25">
      <c r="A9017" s="27" t="s">
        <v>16942</v>
      </c>
      <c r="B9017" s="27" t="s">
        <v>14029</v>
      </c>
      <c r="C9017" s="27" t="s">
        <v>1027</v>
      </c>
      <c r="D9017" s="27" t="s">
        <v>1028</v>
      </c>
      <c r="E9017" s="24">
        <v>45820.542685185188</v>
      </c>
      <c r="F9017" s="27" t="s">
        <v>1011</v>
      </c>
      <c r="G9017" s="24">
        <v>45820.542685185188</v>
      </c>
    </row>
    <row r="9018" spans="1:7" x14ac:dyDescent="0.25">
      <c r="A9018" s="27" t="s">
        <v>16943</v>
      </c>
      <c r="B9018" s="27" t="s">
        <v>14031</v>
      </c>
      <c r="C9018" s="27" t="s">
        <v>1027</v>
      </c>
      <c r="D9018" s="27" t="s">
        <v>1028</v>
      </c>
      <c r="E9018" s="24">
        <v>45820.542731481481</v>
      </c>
      <c r="F9018" s="27" t="s">
        <v>1011</v>
      </c>
      <c r="G9018" s="24">
        <v>45820.542731481481</v>
      </c>
    </row>
    <row r="9019" spans="1:7" x14ac:dyDescent="0.25">
      <c r="A9019" s="27" t="s">
        <v>16944</v>
      </c>
      <c r="B9019" s="27" t="s">
        <v>14033</v>
      </c>
      <c r="C9019" s="27" t="s">
        <v>1027</v>
      </c>
      <c r="D9019" s="27" t="s">
        <v>1028</v>
      </c>
      <c r="E9019" s="24">
        <v>45820.54277777778</v>
      </c>
      <c r="F9019" s="27" t="s">
        <v>1011</v>
      </c>
      <c r="G9019" s="24">
        <v>45820.54277777778</v>
      </c>
    </row>
    <row r="9020" spans="1:7" x14ac:dyDescent="0.25">
      <c r="A9020" s="27" t="s">
        <v>16945</v>
      </c>
      <c r="B9020" s="27" t="s">
        <v>14035</v>
      </c>
      <c r="C9020" s="27" t="s">
        <v>1027</v>
      </c>
      <c r="D9020" s="27" t="s">
        <v>1028</v>
      </c>
      <c r="E9020" s="24">
        <v>45820.54283564815</v>
      </c>
      <c r="F9020" s="27" t="s">
        <v>1011</v>
      </c>
      <c r="G9020" s="24">
        <v>45820.54283564815</v>
      </c>
    </row>
    <row r="9021" spans="1:7" x14ac:dyDescent="0.25">
      <c r="A9021" s="27" t="s">
        <v>16946</v>
      </c>
      <c r="B9021" s="27" t="s">
        <v>14039</v>
      </c>
      <c r="C9021" s="27" t="s">
        <v>1027</v>
      </c>
      <c r="D9021" s="27" t="s">
        <v>1028</v>
      </c>
      <c r="E9021" s="24">
        <v>45820.542847222219</v>
      </c>
      <c r="F9021" s="27" t="s">
        <v>1011</v>
      </c>
      <c r="G9021" s="24">
        <v>45820.542847222219</v>
      </c>
    </row>
    <row r="9022" spans="1:7" x14ac:dyDescent="0.25">
      <c r="A9022" s="27" t="s">
        <v>16947</v>
      </c>
      <c r="B9022" s="27" t="s">
        <v>14037</v>
      </c>
      <c r="C9022" s="27" t="s">
        <v>1027</v>
      </c>
      <c r="D9022" s="27" t="s">
        <v>1028</v>
      </c>
      <c r="E9022" s="24">
        <v>45820.542905092596</v>
      </c>
      <c r="F9022" s="27" t="s">
        <v>1011</v>
      </c>
      <c r="G9022" s="24">
        <v>45820.542905092596</v>
      </c>
    </row>
    <row r="9023" spans="1:7" x14ac:dyDescent="0.25">
      <c r="A9023" s="27" t="s">
        <v>16948</v>
      </c>
      <c r="B9023" s="27" t="s">
        <v>14487</v>
      </c>
      <c r="C9023" s="27" t="s">
        <v>1014</v>
      </c>
      <c r="D9023" s="27" t="s">
        <v>1030</v>
      </c>
      <c r="E9023" s="24">
        <v>45820.548472222225</v>
      </c>
      <c r="F9023" s="27" t="s">
        <v>1011</v>
      </c>
      <c r="G9023" s="24">
        <v>45820.548472222225</v>
      </c>
    </row>
    <row r="9024" spans="1:7" x14ac:dyDescent="0.25">
      <c r="A9024" s="27" t="s">
        <v>16949</v>
      </c>
      <c r="B9024" s="27" t="s">
        <v>14479</v>
      </c>
      <c r="C9024" s="27" t="s">
        <v>1014</v>
      </c>
      <c r="D9024" s="27" t="s">
        <v>1030</v>
      </c>
      <c r="E9024" s="24">
        <v>45820.548541666663</v>
      </c>
      <c r="F9024" s="27" t="s">
        <v>1011</v>
      </c>
      <c r="G9024" s="24">
        <v>45820.548541666663</v>
      </c>
    </row>
    <row r="9025" spans="1:7" x14ac:dyDescent="0.25">
      <c r="A9025" s="27" t="s">
        <v>16950</v>
      </c>
      <c r="B9025" s="27" t="s">
        <v>14462</v>
      </c>
      <c r="C9025" s="27" t="s">
        <v>1014</v>
      </c>
      <c r="D9025" s="27" t="s">
        <v>1030</v>
      </c>
      <c r="E9025" s="24">
        <v>45820.548611111109</v>
      </c>
      <c r="F9025" s="27" t="s">
        <v>1011</v>
      </c>
      <c r="G9025" s="24">
        <v>45820.548611111109</v>
      </c>
    </row>
    <row r="9026" spans="1:7" x14ac:dyDescent="0.25">
      <c r="A9026" s="27" t="s">
        <v>16951</v>
      </c>
      <c r="B9026" s="27" t="s">
        <v>14464</v>
      </c>
      <c r="C9026" s="27" t="s">
        <v>1014</v>
      </c>
      <c r="D9026" s="27" t="s">
        <v>1030</v>
      </c>
      <c r="E9026" s="24">
        <v>45820.548703703702</v>
      </c>
      <c r="F9026" s="27" t="s">
        <v>1011</v>
      </c>
      <c r="G9026" s="24">
        <v>45820.548703703702</v>
      </c>
    </row>
    <row r="9027" spans="1:7" x14ac:dyDescent="0.25">
      <c r="A9027" s="27" t="s">
        <v>16952</v>
      </c>
      <c r="B9027" s="27" t="s">
        <v>14466</v>
      </c>
      <c r="C9027" s="27" t="s">
        <v>1014</v>
      </c>
      <c r="D9027" s="27" t="s">
        <v>1030</v>
      </c>
      <c r="E9027" s="24">
        <v>45820.548819444448</v>
      </c>
      <c r="F9027" s="27" t="s">
        <v>1011</v>
      </c>
      <c r="G9027" s="24">
        <v>45820.548819444448</v>
      </c>
    </row>
    <row r="9028" spans="1:7" x14ac:dyDescent="0.25">
      <c r="A9028" s="27" t="s">
        <v>16953</v>
      </c>
      <c r="B9028" s="27" t="s">
        <v>14468</v>
      </c>
      <c r="C9028" s="27" t="s">
        <v>1014</v>
      </c>
      <c r="D9028" s="27" t="s">
        <v>1030</v>
      </c>
      <c r="E9028" s="24">
        <v>45820.548888888887</v>
      </c>
      <c r="F9028" s="27" t="s">
        <v>1011</v>
      </c>
      <c r="G9028" s="24">
        <v>45820.548888888887</v>
      </c>
    </row>
    <row r="9029" spans="1:7" x14ac:dyDescent="0.25">
      <c r="A9029" s="27" t="s">
        <v>16954</v>
      </c>
      <c r="B9029" s="27" t="s">
        <v>14470</v>
      </c>
      <c r="C9029" s="27" t="s">
        <v>1014</v>
      </c>
      <c r="D9029" s="27" t="s">
        <v>1030</v>
      </c>
      <c r="E9029" s="24">
        <v>45820.548958333333</v>
      </c>
      <c r="F9029" s="27" t="s">
        <v>1011</v>
      </c>
      <c r="G9029" s="24">
        <v>45820.548958333333</v>
      </c>
    </row>
    <row r="9030" spans="1:7" x14ac:dyDescent="0.25">
      <c r="A9030" s="27" t="s">
        <v>16955</v>
      </c>
      <c r="B9030" s="27" t="s">
        <v>14472</v>
      </c>
      <c r="C9030" s="27" t="s">
        <v>1014</v>
      </c>
      <c r="D9030" s="27" t="s">
        <v>1030</v>
      </c>
      <c r="E9030" s="24">
        <v>45820.549016203702</v>
      </c>
      <c r="F9030" s="27" t="s">
        <v>1011</v>
      </c>
      <c r="G9030" s="24">
        <v>45820.549016203702</v>
      </c>
    </row>
    <row r="9031" spans="1:7" x14ac:dyDescent="0.25">
      <c r="A9031" s="27" t="s">
        <v>16956</v>
      </c>
      <c r="B9031" s="27" t="s">
        <v>14491</v>
      </c>
      <c r="C9031" s="27" t="s">
        <v>1014</v>
      </c>
      <c r="D9031" s="27" t="s">
        <v>1030</v>
      </c>
      <c r="E9031" s="24">
        <v>45820.549166666664</v>
      </c>
      <c r="F9031" s="27" t="s">
        <v>1011</v>
      </c>
      <c r="G9031" s="24">
        <v>45820.549166666664</v>
      </c>
    </row>
    <row r="9032" spans="1:7" x14ac:dyDescent="0.25">
      <c r="A9032" s="27" t="s">
        <v>16957</v>
      </c>
      <c r="B9032" s="27" t="s">
        <v>14493</v>
      </c>
      <c r="C9032" s="27" t="s">
        <v>1014</v>
      </c>
      <c r="D9032" s="27" t="s">
        <v>1030</v>
      </c>
      <c r="E9032" s="24">
        <v>45820.54923611111</v>
      </c>
      <c r="F9032" s="27" t="s">
        <v>1011</v>
      </c>
      <c r="G9032" s="24">
        <v>45820.54923611111</v>
      </c>
    </row>
    <row r="9033" spans="1:7" x14ac:dyDescent="0.25">
      <c r="A9033" s="27" t="s">
        <v>16958</v>
      </c>
      <c r="B9033" s="27" t="s">
        <v>14495</v>
      </c>
      <c r="C9033" s="27" t="s">
        <v>1014</v>
      </c>
      <c r="D9033" s="27" t="s">
        <v>1030</v>
      </c>
      <c r="E9033" s="24">
        <v>45820.549317129633</v>
      </c>
      <c r="F9033" s="27" t="s">
        <v>1011</v>
      </c>
      <c r="G9033" s="24">
        <v>45820.549317129633</v>
      </c>
    </row>
    <row r="9034" spans="1:7" x14ac:dyDescent="0.25">
      <c r="A9034" s="27" t="s">
        <v>16959</v>
      </c>
      <c r="B9034" s="27" t="s">
        <v>14491</v>
      </c>
      <c r="C9034" s="27" t="s">
        <v>1017</v>
      </c>
      <c r="D9034" s="27" t="s">
        <v>1030</v>
      </c>
      <c r="E9034" s="24">
        <v>45820.550150462965</v>
      </c>
      <c r="F9034" s="27" t="s">
        <v>1011</v>
      </c>
      <c r="G9034" s="24">
        <v>45820.550150462965</v>
      </c>
    </row>
    <row r="9035" spans="1:7" x14ac:dyDescent="0.25">
      <c r="A9035" s="27" t="s">
        <v>16960</v>
      </c>
      <c r="B9035" s="27" t="s">
        <v>14493</v>
      </c>
      <c r="C9035" s="27" t="s">
        <v>1017</v>
      </c>
      <c r="D9035" s="27" t="s">
        <v>1030</v>
      </c>
      <c r="E9035" s="24">
        <v>45820.550243055557</v>
      </c>
      <c r="F9035" s="27" t="s">
        <v>1011</v>
      </c>
      <c r="G9035" s="24">
        <v>45820.550243055557</v>
      </c>
    </row>
    <row r="9036" spans="1:7" x14ac:dyDescent="0.25">
      <c r="A9036" s="27" t="s">
        <v>16961</v>
      </c>
      <c r="B9036" s="27" t="s">
        <v>14495</v>
      </c>
      <c r="C9036" s="27" t="s">
        <v>1017</v>
      </c>
      <c r="D9036" s="27" t="s">
        <v>1030</v>
      </c>
      <c r="E9036" s="24">
        <v>45820.550312500003</v>
      </c>
      <c r="F9036" s="27" t="s">
        <v>1011</v>
      </c>
      <c r="G9036" s="24">
        <v>45820.550312500003</v>
      </c>
    </row>
    <row r="9037" spans="1:7" x14ac:dyDescent="0.25">
      <c r="A9037" s="27" t="s">
        <v>16962</v>
      </c>
      <c r="B9037" s="27" t="s">
        <v>14487</v>
      </c>
      <c r="C9037" s="27" t="s">
        <v>1017</v>
      </c>
      <c r="D9037" s="27" t="s">
        <v>1030</v>
      </c>
      <c r="E9037" s="24">
        <v>45820.550370370373</v>
      </c>
      <c r="F9037" s="27" t="s">
        <v>1011</v>
      </c>
      <c r="G9037" s="24">
        <v>45820.550370370373</v>
      </c>
    </row>
    <row r="9038" spans="1:7" x14ac:dyDescent="0.25">
      <c r="A9038" s="27" t="s">
        <v>16963</v>
      </c>
      <c r="B9038" s="27" t="s">
        <v>14479</v>
      </c>
      <c r="C9038" s="27" t="s">
        <v>1017</v>
      </c>
      <c r="D9038" s="27" t="s">
        <v>1030</v>
      </c>
      <c r="E9038" s="24">
        <v>45820.550428240742</v>
      </c>
      <c r="F9038" s="27" t="s">
        <v>1011</v>
      </c>
      <c r="G9038" s="24">
        <v>45820.550428240742</v>
      </c>
    </row>
    <row r="9039" spans="1:7" x14ac:dyDescent="0.25">
      <c r="A9039" s="27" t="s">
        <v>16964</v>
      </c>
      <c r="B9039" s="27" t="s">
        <v>14462</v>
      </c>
      <c r="C9039" s="27" t="s">
        <v>1017</v>
      </c>
      <c r="D9039" s="27" t="s">
        <v>1030</v>
      </c>
      <c r="E9039" s="24">
        <v>45820.550474537034</v>
      </c>
      <c r="F9039" s="27" t="s">
        <v>1011</v>
      </c>
      <c r="G9039" s="24">
        <v>45820.550474537034</v>
      </c>
    </row>
    <row r="9040" spans="1:7" x14ac:dyDescent="0.25">
      <c r="A9040" s="27" t="s">
        <v>16965</v>
      </c>
      <c r="B9040" s="27" t="s">
        <v>14464</v>
      </c>
      <c r="C9040" s="27" t="s">
        <v>1017</v>
      </c>
      <c r="D9040" s="27" t="s">
        <v>1030</v>
      </c>
      <c r="E9040" s="24">
        <v>45820.550532407404</v>
      </c>
      <c r="F9040" s="27" t="s">
        <v>1011</v>
      </c>
      <c r="G9040" s="24">
        <v>45820.550532407404</v>
      </c>
    </row>
    <row r="9041" spans="1:7" x14ac:dyDescent="0.25">
      <c r="A9041" s="27" t="s">
        <v>16966</v>
      </c>
      <c r="B9041" s="27" t="s">
        <v>14466</v>
      </c>
      <c r="C9041" s="27" t="s">
        <v>1017</v>
      </c>
      <c r="D9041" s="27" t="s">
        <v>1030</v>
      </c>
      <c r="E9041" s="24">
        <v>45820.55059027778</v>
      </c>
      <c r="F9041" s="27" t="s">
        <v>1011</v>
      </c>
      <c r="G9041" s="24">
        <v>45820.55059027778</v>
      </c>
    </row>
    <row r="9042" spans="1:7" x14ac:dyDescent="0.25">
      <c r="A9042" s="27" t="s">
        <v>16967</v>
      </c>
      <c r="B9042" s="27" t="s">
        <v>14468</v>
      </c>
      <c r="C9042" s="27" t="s">
        <v>1017</v>
      </c>
      <c r="D9042" s="27" t="s">
        <v>1030</v>
      </c>
      <c r="E9042" s="24">
        <v>45820.550636574073</v>
      </c>
      <c r="F9042" s="27" t="s">
        <v>1011</v>
      </c>
      <c r="G9042" s="24">
        <v>45820.550636574073</v>
      </c>
    </row>
    <row r="9043" spans="1:7" x14ac:dyDescent="0.25">
      <c r="A9043" s="27" t="s">
        <v>16968</v>
      </c>
      <c r="B9043" s="27" t="s">
        <v>14470</v>
      </c>
      <c r="C9043" s="27" t="s">
        <v>1017</v>
      </c>
      <c r="D9043" s="27" t="s">
        <v>1030</v>
      </c>
      <c r="E9043" s="24">
        <v>45820.550706018519</v>
      </c>
      <c r="F9043" s="27" t="s">
        <v>1011</v>
      </c>
      <c r="G9043" s="24">
        <v>45820.550706018519</v>
      </c>
    </row>
    <row r="9044" spans="1:7" x14ac:dyDescent="0.25">
      <c r="A9044" s="27" t="s">
        <v>16969</v>
      </c>
      <c r="B9044" s="27" t="s">
        <v>14472</v>
      </c>
      <c r="C9044" s="27" t="s">
        <v>1017</v>
      </c>
      <c r="D9044" s="27" t="s">
        <v>1030</v>
      </c>
      <c r="E9044" s="24">
        <v>45820.550775462965</v>
      </c>
      <c r="F9044" s="27" t="s">
        <v>1011</v>
      </c>
      <c r="G9044" s="24">
        <v>45820.550775462965</v>
      </c>
    </row>
    <row r="9045" spans="1:7" x14ac:dyDescent="0.25">
      <c r="A9045" s="27" t="s">
        <v>16970</v>
      </c>
      <c r="B9045" s="27" t="s">
        <v>14653</v>
      </c>
      <c r="C9045" s="27" t="s">
        <v>1014</v>
      </c>
      <c r="D9045" s="27" t="s">
        <v>1023</v>
      </c>
      <c r="E9045" s="24">
        <v>45820.551400462966</v>
      </c>
      <c r="F9045" s="27" t="s">
        <v>1011</v>
      </c>
      <c r="G9045" s="24">
        <v>45820.551400462966</v>
      </c>
    </row>
    <row r="9046" spans="1:7" x14ac:dyDescent="0.25">
      <c r="A9046" s="27" t="s">
        <v>16971</v>
      </c>
      <c r="B9046" s="27" t="s">
        <v>14657</v>
      </c>
      <c r="C9046" s="27" t="s">
        <v>1014</v>
      </c>
      <c r="D9046" s="27" t="s">
        <v>1023</v>
      </c>
      <c r="E9046" s="24">
        <v>45820.551469907405</v>
      </c>
      <c r="F9046" s="27" t="s">
        <v>1011</v>
      </c>
      <c r="G9046" s="24">
        <v>45820.551469907405</v>
      </c>
    </row>
    <row r="9047" spans="1:7" x14ac:dyDescent="0.25">
      <c r="A9047" s="27" t="s">
        <v>16972</v>
      </c>
      <c r="B9047" s="27" t="s">
        <v>14655</v>
      </c>
      <c r="C9047" s="27" t="s">
        <v>1014</v>
      </c>
      <c r="D9047" s="27" t="s">
        <v>1023</v>
      </c>
      <c r="E9047" s="24">
        <v>45820.551481481481</v>
      </c>
      <c r="F9047" s="27" t="s">
        <v>1011</v>
      </c>
      <c r="G9047" s="24">
        <v>45820.551481481481</v>
      </c>
    </row>
    <row r="9048" spans="1:7" x14ac:dyDescent="0.25">
      <c r="A9048" s="27" t="s">
        <v>16973</v>
      </c>
      <c r="B9048" s="27" t="s">
        <v>14647</v>
      </c>
      <c r="C9048" s="27" t="s">
        <v>1014</v>
      </c>
      <c r="D9048" s="27" t="s">
        <v>1023</v>
      </c>
      <c r="E9048" s="24">
        <v>45820.551585648151</v>
      </c>
      <c r="F9048" s="27" t="s">
        <v>1011</v>
      </c>
      <c r="G9048" s="24">
        <v>45820.551585648151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23</v>
      </c>
    </row>
    <row r="3" spans="1:12" x14ac:dyDescent="0.25">
      <c r="A3" s="12" t="s">
        <v>72</v>
      </c>
      <c r="B3" s="19">
        <f ca="1">SUMIFS('Data Power app'!$G:$G,'Data Power app'!L:L,"&gt;"&amp;$I$2,'Data Power app'!F:F,Report!$A3)</f>
        <v>77503</v>
      </c>
      <c r="C3" s="19">
        <f ca="1">SUMIFS('Data Power app'!$G:$G,'Data Power app'!N:N,"&gt;"&amp;$I$2,'Data Power app'!$F:$F,Report!$A3)</f>
        <v>0</v>
      </c>
      <c r="D3" s="19">
        <f ca="1">SUMIFS('Data Power app'!$G:$G,'Data Power app'!V:V,"&gt;"&amp;$I$2,'Data Power app'!$F:$F,Report!$A3)</f>
        <v>0</v>
      </c>
      <c r="E3" s="19">
        <f ca="1">SUMIFS('Data Power app'!$G:$G,'Data Power app'!AA:AA,"&gt;"&amp;$I$2,'Data Power app'!$F:$F,Report!$A3)</f>
        <v>74850</v>
      </c>
      <c r="F3" s="20">
        <f ca="1">SUMIFS('Data Power app'!$G:$G,'Data Power app'!AF:AF,"="&amp;$I$2,'Data Power app'!$F:$F,Report!$A3)</f>
        <v>185418</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66657</v>
      </c>
      <c r="D4" s="19">
        <f ca="1">SUMIFS('Data Power app'!$G:$G,'Data Power app'!V:V,"&gt;"&amp;$I$2,'Data Power app'!$F:$F,Report!$A4)</f>
        <v>67600</v>
      </c>
      <c r="E4" s="19">
        <f ca="1">SUMIFS('Data Power app'!$G:$G,'Data Power app'!AA:AA,"&gt;"&amp;$I$2,'Data Power app'!$F:$F,Report!$A4)</f>
        <v>10627</v>
      </c>
      <c r="F4" s="20">
        <f ca="1">SUMIFS('Data Power app'!$G:$G,'Data Power app'!AF:AF,"="&amp;$I$2,'Data Power app'!$F:$F,Report!$A4)</f>
        <v>131099</v>
      </c>
    </row>
    <row r="5" spans="1:12" x14ac:dyDescent="0.25">
      <c r="A5" s="21" t="s">
        <v>1230</v>
      </c>
      <c r="B5" s="22">
        <f ca="1">SUM(B3:B4)</f>
        <v>103615</v>
      </c>
      <c r="C5" s="22">
        <f t="shared" ref="C5:F5" ca="1" si="0">SUM(C3:C4)</f>
        <v>66657</v>
      </c>
      <c r="D5" s="22">
        <f t="shared" ca="1" si="0"/>
        <v>67600</v>
      </c>
      <c r="E5" s="22">
        <f t="shared" ca="1" si="0"/>
        <v>85477</v>
      </c>
      <c r="F5" s="23">
        <f t="shared" ca="1" si="0"/>
        <v>316517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2025-06-12T06:26:16Z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